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ЭтаКнига"/>
  <bookViews>
    <workbookView windowWidth="23040" windowHeight="9335" tabRatio="790"/>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definedNames>
    <definedName name="_xlnm._FilterDatabase" localSheetId="3" hidden="1">'4-илова '!$A$4:$Y$11</definedName>
    <definedName name="_xlnm._FilterDatabase" localSheetId="4" hidden="1">'5-илова'!$A$5:$Q$10</definedName>
    <definedName name="_xlnm._FilterDatabase" localSheetId="5" hidden="1">'6-илова '!$A$5:$M$10</definedName>
    <definedName name="_xlnm.Print_Titles" localSheetId="1">'2-илова'!#REF!</definedName>
    <definedName name="_xlnm.Print_Titles" localSheetId="3">'4-илова '!$4:$4</definedName>
    <definedName name="_xlnm.Print_Titles" localSheetId="4">'5-илова'!$5:$5</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'2-илова'!$A$1:$J$21</definedName>
    <definedName name="_xlnm.Print_Area" localSheetId="2">'3-илова'!$A$1:$F$31</definedName>
    <definedName name="_xlnm.Print_Area" localSheetId="3">'4-илова '!$A$1:$L$17</definedName>
    <definedName name="_xlnm.Print_Area" localSheetId="4">'5-илова'!$A$1:$L$12</definedName>
    <definedName name="_xlnm.Print_Area" localSheetId="5">'6-илова '!$A$1:$H$12</definedName>
  </definedNames>
  <calcPr calcId="144525"/>
</workbook>
</file>

<file path=xl/sharedStrings.xml><?xml version="1.0" encoding="utf-8"?>
<sst xmlns="http://schemas.openxmlformats.org/spreadsheetml/2006/main" count="289" uniqueCount="192">
  <si>
    <t>Бюджет жараёнининг очиқлигини таъминлаш 
мақсадида расмий веб-сайтларда маълумотларни 
жойлаштириш тартиби тўғрисидаги низомга
1-ИЛОВА</t>
  </si>
  <si>
    <t xml:space="preserve"> 2021 йилда 
Ўзбекистон футбол ассоциациясининг бюджетдан ажратилган маблағларнинг чегараланган миқдорининг ўз тасарруфидаги бюджет ташкилотлари кесимида тақсимоти тўғрисида </t>
  </si>
  <si>
    <t>МАЪЛУМОТ</t>
  </si>
  <si>
    <t>Т/р</t>
  </si>
  <si>
    <t>Ўз тасарруфидаги бюджет ташкилотларининг номланиши</t>
  </si>
  <si>
    <t>Ҳисобот даври мобайнида бюджетдан ажратилаётган маблағлар суммаси</t>
  </si>
  <si>
    <t>жами</t>
  </si>
  <si>
    <t>шундан:</t>
  </si>
  <si>
    <t>ўқув машғулоти йиғини</t>
  </si>
  <si>
    <t>мураббийлар ойлик маоши</t>
  </si>
  <si>
    <t>ЯИТ солиқ</t>
  </si>
  <si>
    <t>иш ҳақи ва унга тенглаштирувчи тўловлар миқдори</t>
  </si>
  <si>
    <t>ягона ижтимоий солиқ</t>
  </si>
  <si>
    <r>
      <rPr>
        <b/>
        <sz val="14"/>
        <rFont val="Times New Roman"/>
        <charset val="204"/>
      </rPr>
      <t>бошқа жорий харажатлар (</t>
    </r>
    <r>
      <rPr>
        <i/>
        <sz val="14"/>
        <rFont val="Times New Roman"/>
        <charset val="204"/>
      </rPr>
      <t>Ўзбекистон Республикаси ҳамда ҳорижий давлатларда бўлиб ўтган ўқув машғулоти йиғинларида</t>
    </r>
    <r>
      <rPr>
        <b/>
        <i/>
        <sz val="14"/>
        <rFont val="Times New Roman"/>
        <charset val="204"/>
      </rPr>
      <t>)</t>
    </r>
  </si>
  <si>
    <t>объектларни лойиҳалаштириш, қуриш, (реконструкция қилиш) ва таъмирлаш ишлари учун капитал қўйилмалар</t>
  </si>
  <si>
    <t>Ўзбекистон футбол ассоциацияси</t>
  </si>
  <si>
    <t>...</t>
  </si>
  <si>
    <t>Жами</t>
  </si>
  <si>
    <t>Бош котиб</t>
  </si>
  <si>
    <t>А.Максумов</t>
  </si>
  <si>
    <t>Бош ҳисобчи</t>
  </si>
  <si>
    <t>С.Пўлатходжаева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</si>
  <si>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</si>
  <si>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 2021 йилда  
Ўзбекистон футбол ассоциациясининг капитал қўйилмалар ҳисобидан амалга оширилаётган лойиҳаларнинг ижроси тўғрисидаги
МАЪЛУМОТЛАР</t>
  </si>
  <si>
    <t xml:space="preserve">Буюртмачи </t>
  </si>
  <si>
    <t>Лойиханинг номланиши</t>
  </si>
  <si>
    <t>Лойиха қуввати</t>
  </si>
  <si>
    <t>Лойихани амалга ошириш даври</t>
  </si>
  <si>
    <t>Пудратчи тўғрисида маълумотлар</t>
  </si>
  <si>
    <t>Лойихани амалга ошириш қиймати (минг сўм)</t>
  </si>
  <si>
    <t>шундан ўзлаштарилган маблағлар (минг сўм)</t>
  </si>
  <si>
    <t>Лойихани молиялаш-тириш манбаси (бюджет/ бюджетдан ташқари маблағлар)</t>
  </si>
  <si>
    <t>Пудратчи номи</t>
  </si>
  <si>
    <t>Корхона СТИРи</t>
  </si>
  <si>
    <t>Мавжуд эмас</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</si>
  <si>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</si>
  <si>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</si>
  <si>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 xml:space="preserve"> 2021 йилда Ўзбекистон футбол ассоциацияси томонидан ўтказилган танловлар (тендерлар) ва амалга оширилган давлат харидлари тўғрисидаги
МАЪЛУМОТЛАР</t>
  </si>
  <si>
    <t>Ҳисобот даври</t>
  </si>
  <si>
    <t>Йўналишлари</t>
  </si>
  <si>
    <t>Товар (иш ва хизмат)лар харид қилиш учун тузилган шартномалар</t>
  </si>
  <si>
    <t xml:space="preserve">Молиялаштириш манбаси* </t>
  </si>
  <si>
    <t>сони</t>
  </si>
  <si>
    <t>суммаси</t>
  </si>
  <si>
    <t>1-чорак</t>
  </si>
  <si>
    <t>асосий воситалар харид қилиш</t>
  </si>
  <si>
    <t>кам баҳоли ва тез эскирувчи буюмлар харид қилиш</t>
  </si>
  <si>
    <t>қурилиш, реконструкция қилиш ва таъмирлаш</t>
  </si>
  <si>
    <t>сақлаш харажатлари билан боғлиқ харидлар</t>
  </si>
  <si>
    <t>2-чорак</t>
  </si>
  <si>
    <t>3-чорак</t>
  </si>
  <si>
    <t>4-чорак</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</si>
  <si>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</si>
  <si>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 2021 йилда Ўзбекистон футбол ассоциацияси томонидан асосий воситалар харид қилиш учун ўтказилган танловлар (тендерлар)
ва амалга оширилган давлат харидлари тўғрисидаги
МАЪЛУМОТЛАР</t>
  </si>
  <si>
    <t>Харид қилинган товарлар ва хизматлар номи</t>
  </si>
  <si>
    <t>Молиялаштириш манбаси*</t>
  </si>
  <si>
    <t>Ҳарид жараёнини амалга ошириш тури</t>
  </si>
  <si>
    <t>Лот/шартнома рақами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</si>
  <si>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</si>
  <si>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</si>
  <si>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</si>
  <si>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Харид қилинган товарлар (хизматлар) жами миқдори (ҳажми) қиймати 
(минг сўм)</t>
  </si>
  <si>
    <t>Маълумот мавжуд эмас</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</si>
  <si>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</si>
  <si>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r>
      <rPr>
        <b/>
        <sz val="14"/>
        <rFont val="Times New Roman"/>
        <charset val="204"/>
      </rPr>
      <t xml:space="preserve"> 2021 йилда  
Ўзбекистон футбол ассоциацияси томонидан </t>
    </r>
    <r>
      <rPr>
        <b/>
        <sz val="14"/>
        <rFont val="Times New Roman"/>
        <charset val="134"/>
      </rPr>
      <t>кам баҳоли ва тез эскирувчи буюмлар харид қилиш учун</t>
    </r>
    <r>
      <rPr>
        <b/>
        <sz val="14"/>
        <rFont val="Times New Roman"/>
        <charset val="204"/>
      </rPr>
      <t xml:space="preserve"> ўтказилган
танловлар (тендерлар) ва амалга оширилган давлат харидлари тўғрисидаги
МАЪЛУМОТЛАР</t>
    </r>
  </si>
  <si>
    <t>Харид қилинган товарлар (хизматлар) жами миқдори (ҳажми) қиймати (минг сўм)</t>
  </si>
  <si>
    <t>мавжуд эмас</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</si>
  <si>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</si>
  <si>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r>
      <rPr>
        <b/>
        <sz val="14"/>
        <rFont val="Times New Roman"/>
        <charset val="204"/>
      </rPr>
      <t xml:space="preserve"> 2021 йилда  
Ўзбекистон футбол ассоциацияси томонидан </t>
    </r>
    <r>
      <rPr>
        <b/>
        <sz val="14"/>
        <rFont val="Times New Roman"/>
        <charset val="134"/>
      </rPr>
      <t xml:space="preserve">қурилиш, реконструкция қилиш ва таъмирлаш ишлари бўйича ўтказилган танловлар (тендерлар) </t>
    </r>
    <r>
      <rPr>
        <b/>
        <sz val="14"/>
        <rFont val="Times New Roman"/>
        <charset val="204"/>
      </rPr>
      <t>тўғрисидаги
МАЪЛУМОТЛАР</t>
    </r>
  </si>
  <si>
    <t>Тадбир номи</t>
  </si>
  <si>
    <t>Шартноманинг умумий қиймати 
(минг сўм)</t>
  </si>
  <si>
    <t>Бюджет жараёнининг очиқлигини таъминлаш 
мақсадида расмий веб-сайтларда маълумотларни 
жойлаштириш тартиби тўғрисидаги низомга
7-ИЛОВА</t>
  </si>
  <si>
    <t xml:space="preserve"> 2021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</si>
  <si>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Биринчи даражали бюджет маблағлари тақсимловчи номи*</t>
  </si>
  <si>
    <t>Объект сони</t>
  </si>
  <si>
    <t>Режалаштирилган маблағ</t>
  </si>
  <si>
    <t>Молиялаштирил-ган маблағ
(минг сўм)</t>
  </si>
  <si>
    <t>Бажарилган ишлар ва харажатларнинг миқдори
 (минг сўм)</t>
  </si>
  <si>
    <t>Ажратилган маблағнинг ўзлаштирилиши (%)</t>
  </si>
  <si>
    <t>Йил бошида учун тасдиқланган дастур асосида (минг сўм)</t>
  </si>
  <si>
    <t>Йил давомида
қўшимча ажратилган маблағлар асосида
(минг сўм)</t>
  </si>
  <si>
    <t>*Изоҳ: Давлат бюджети тўғрисидаги қонунда белгиланган биринчи даражали бюджет маблағлари тақсимловчилар бўйича тўлдирилади.</t>
  </si>
  <si>
    <t>Бюджет жараёнининг очиқлигини таъминлаш 
мақсадида расмий веб-сайтларда маълумотларни 
жойлаштириш тартиби тўғрисидаги низомга
8-ИЛОВА</t>
  </si>
  <si>
    <t xml:space="preserve"> 2021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</si>
  <si>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Объект номи ва манзили</t>
  </si>
  <si>
    <t>Амалга ошириш муддати</t>
  </si>
  <si>
    <t>Ўлчов бирлиги</t>
  </si>
  <si>
    <t>Лойиҳа қуввати</t>
  </si>
  <si>
    <t>Молиялаш-тирилган маблағ
(минг сўм)</t>
  </si>
  <si>
    <t>Ажратилган маблағнинг ўзлаш-тирилиши (%)</t>
  </si>
  <si>
    <t>Дастурга киритиш учун асос</t>
  </si>
  <si>
    <t>Йил бошида учун тасдиқланган дастур асосида
(минг сўм)</t>
  </si>
  <si>
    <t>I</t>
  </si>
  <si>
    <t>Янги қурилиш</t>
  </si>
  <si>
    <t>II</t>
  </si>
  <si>
    <t>Реконструкция</t>
  </si>
  <si>
    <t>III</t>
  </si>
  <si>
    <t>Жиҳозлаш</t>
  </si>
  <si>
    <t>IV</t>
  </si>
  <si>
    <t>Кейинги йиллар лойиҳа қидирув ишлари учун</t>
  </si>
  <si>
    <t>V</t>
  </si>
  <si>
    <t>Кредитор қарздорликни қоплаш</t>
  </si>
  <si>
    <t>VI</t>
  </si>
  <si>
    <t>Мукаммал таъмирлаш</t>
  </si>
  <si>
    <t>Бюджет жараёнининг очиқлигини таъминлаш 
мақсадида расмий веб-сайтларда маълумотларни 
жойлаштириш тартиби тўғрисидаги низомга
9-ИЛОВА</t>
  </si>
  <si>
    <t xml:space="preserve">Ўзбекистон футбол ассоциациясига тақдим этилган солиқ имтиёзлари 
РЎЙХАТИ
2021 йил *
</t>
  </si>
  <si>
    <t>Солиқ тури</t>
  </si>
  <si>
    <t>Имтиёз номи</t>
  </si>
  <si>
    <t>Хуқуқий хужжат тури</t>
  </si>
  <si>
    <t>Хужжат рақами ва санаси</t>
  </si>
  <si>
    <t>Имтиёзнинг амал қилиш муддати</t>
  </si>
  <si>
    <t>Божхона йиғимлари</t>
  </si>
  <si>
    <t>Ўзбекистон Республикаси Президенти қарори</t>
  </si>
  <si>
    <t xml:space="preserve">ПҚ-3610-сон 16.03.2018 </t>
  </si>
  <si>
    <t>2023 йил 1 январь</t>
  </si>
  <si>
    <t>Хорижий мутахассислар жисмоний шахслардан олинадиган даромад солиғи</t>
  </si>
  <si>
    <t>фойда солиғини ҳисоблашда юридик шахсларнинг солиқ солинадиган фойдаси Ўзбекистон футбол ассоциацияси, унинг ҳудудий бўлинмалари, «Ўзбекистон Профессионал футбол лигаси» жамоат бирлашмаси ва профессионал футбол клубларининг фаолиятини молиялаштиришга йўналтириладиган ҳомийлик ва хайрия ёрдами шаклидаги маблағлар суммасига, бироқ солиқ солинадиган фойданинг ўн фоизидан кўп бўлмаган миқдорда камайтирилади;
Олдинги таҳрирга қаранг.
футбол бўйича машғулот ва йиғинларни ўтказиш вақтида футболчилар ва бошқа мутахассислар (ҳакам, инструктор, тренер, техник директор, спорт директори, шифокор ва массажчи, селекционер, видео-оператор ва фотограф), шу жумладан хорижий мутахассисларнинг спорт озиқ-овқатлари билан овқатланишини, шунингдек, уларни мукофотлаш (рағбатлантириш)ни ташкил этишга сарфланадиган маблағлар жисмоний шахсларнинг даромадлари ҳисобланмайди.</t>
  </si>
  <si>
    <t>Бюджет жараёнининг очиқлигини таъминлаш 
мақсадида расмий веб-сайтларда маълумотларни 
жойлаштириш тартиби тўғрисидаги низомга
10-ИЛОВА</t>
  </si>
  <si>
    <t xml:space="preserve">Тақдим этилган божхона имтиёзлари 
РЎЙХАТИ
 2021 йил *
</t>
  </si>
  <si>
    <t>Хужжат тури</t>
  </si>
  <si>
    <t>Хужжат рақами</t>
  </si>
  <si>
    <t>Хужжат тасдиқланган сана</t>
  </si>
  <si>
    <t>Хужжат номи</t>
  </si>
  <si>
    <t>Ҳужжатнинг тузилмавий бирлиги</t>
  </si>
  <si>
    <t>Кучга кириш санаси</t>
  </si>
  <si>
    <t>Хужжатнинг амал қилиш муддати</t>
  </si>
  <si>
    <t>Имтиёз тури</t>
  </si>
  <si>
    <t>Имтиёз берилган соҳа номи</t>
  </si>
  <si>
    <t>Божхона тўлови</t>
  </si>
  <si>
    <t>Акциз солиғи</t>
  </si>
  <si>
    <t>ҚҚС</t>
  </si>
  <si>
    <t>16 март 2018 йил</t>
  </si>
  <si>
    <t>ФУТБОЛНИ ЯНАДА РИВОЖЛАНТИРИШ ЧОРА-ТАДБИРЛАРИ ТЎҒРИСИДА</t>
  </si>
  <si>
    <t xml:space="preserve">Ўзбекистон футбол ассоциацияси, унинг ҳудудий бўлинмалари, «Ўзбекистон Профессионал футбол лигаси» жамоат бирлашмаси ва профессионал футбол клублари — белгиланган тартибда тасдиқланадиган рўйхатга мувофиқ футбол бўйича спорт объектларининг моддий-техника базасини мустаҳкамлаш учун зарур бўлган, Ўзбекистон Республикасида ишлаб чиқарилмайдиган спорт асбоб-ускуналари, инвентарлари, футбол (футзал) майдонлари учун сунъий ўтлар, шокпад, гранулалар, махсус елим ва махсус профессионал спорт кийимлари, транспорт воситалари, шу жумладан махсус транспорт воситаларини олиб кирганлик учун божхона тўловларини (божхона йиғимларидан ташқари) </t>
  </si>
  <si>
    <t>17 март 2018 йил</t>
  </si>
  <si>
    <t>01 январь 2023 йил</t>
  </si>
  <si>
    <t>Бюджет жараёнининг очиқлигини таъминлаш 
мақсадида расмий веб-сайтларда маълумотларни 
жойлаштириш тартиби тўғрисидаги низомга
11-ИЛОВА</t>
  </si>
  <si>
    <t xml:space="preserve"> 2021 йилда
Тадбиркорлик субъектларига тақдим этилган солиқ имтиёзлари тўғрисида
МАЪЛУМОТ</t>
  </si>
  <si>
    <t>Тадбиркорлик субъекти номи</t>
  </si>
  <si>
    <t>СТИР</t>
  </si>
  <si>
    <t>Жами имтиёз суммаси
(минг сўм)</t>
  </si>
  <si>
    <t>Бюджет жараёнининг очиқлигини таъминлаш 
мақсадида расмий веб-сайтларда маълумотларни 
жойлаштириш тартиби тўғрисидаги низомга
12-ИЛОВА</t>
  </si>
  <si>
    <t xml:space="preserve"> 2021 йилда
Тадбиркорлик субъектларига тақдим этилган божхона имтиёзлари тўғрисида
МАЪЛУМОТ</t>
  </si>
  <si>
    <r>
      <rPr>
        <sz val="12"/>
        <rFont val="Times New Roman"/>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2"/>
        <rFont val="Times New Roman"/>
        <charset val="204"/>
      </rPr>
      <t xml:space="preserve">
</t>
    </r>
  </si>
  <si>
    <t xml:space="preserve"> 2021 йилда
Ўзбекистон Республикасининг Давлат молиявий назорат органлари томонидан ўтказилган назорат тадбирлари юзасидагн
МАЪЛУМОТ</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</si>
  <si>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</si>
  <si>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</si>
  <si>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</si>
  <si>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</si>
  <si>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</si>
  <si>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Бюджет жараёнининг очиқлигини таъминлаш 
мақсадида расмий веб-сайтларда маълумотларни 
жойлаштириш тартиби тўғрисидаги низомга
14-ИЛОВА</t>
  </si>
  <si>
    <t xml:space="preserve">  2021 йилда  
Ўзбекистон футбол ассоциацияси  Давлат мақсадли жамғармалардан ажратилган субсидиялар, кредитлар ҳамда тижорат банкларига жойлаштирилган депозитлар тўғрисидаги</t>
  </si>
  <si>
    <t>МАЪЛУМОТЛАР</t>
  </si>
  <si>
    <t>Кредитлар бўйича:</t>
  </si>
  <si>
    <t>Кредит олувчилар номи</t>
  </si>
  <si>
    <t>Жойлашган ҳудуд
(вилоят, туман (шаҳар)</t>
  </si>
  <si>
    <t xml:space="preserve">Маблағ ажратилишидан кўзланган мақсад </t>
  </si>
  <si>
    <t>Ажратилган маблағ 
(минг сўм)</t>
  </si>
  <si>
    <t>Ажратилиши тартиби</t>
  </si>
  <si>
    <t>Ажратилган кредит маблағларининг қайтарилиши</t>
  </si>
  <si>
    <t>Фоиз ставкаси</t>
  </si>
  <si>
    <t>Сўндирилиши муддати</t>
  </si>
  <si>
    <t>Асосий қарз</t>
  </si>
  <si>
    <t>Фоиз тўловлари</t>
  </si>
  <si>
    <t>Жарима ва пенялар</t>
  </si>
  <si>
    <t>х</t>
  </si>
  <si>
    <t>Субсидиялар бўйича:</t>
  </si>
  <si>
    <t>Субсидия олувчилар номи</t>
  </si>
  <si>
    <t>Маблағ ажратилиши юзасидан асословчи хужжат номи ва санаси</t>
  </si>
  <si>
    <t>Депозитлар бўйича</t>
  </si>
  <si>
    <t>Депозит жойлаштирилган банк номи</t>
  </si>
  <si>
    <t>Муддати</t>
  </si>
  <si>
    <t>Фоизи</t>
  </si>
  <si>
    <t>Жойлаштирилган маблағ
 (минг сўм)</t>
  </si>
  <si>
    <t>Шартнома рақами ва санаси</t>
  </si>
  <si>
    <t>Бюджет жараёнининг очиқлигини таъминлаш 
мақсадида расмий веб-сайтларда маълумотларни 
жойлаштириш тартиби тўғрисидаги низомга
15-ИЛОВА</t>
  </si>
  <si>
    <t xml:space="preserve"> 2021 йилда  
Ўзбекистон футбол ассоциацияси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t>
  </si>
  <si>
    <t>Т/Р</t>
  </si>
  <si>
    <t>Қўшимча манба номи</t>
  </si>
  <si>
    <t>Шаклланган қўшимча маблағ миқдори</t>
  </si>
  <si>
    <t>Қўшимча манба ҳисобидан маблағ ажратилиши бўйича маҳаллий давлат органининг қарори</t>
  </si>
  <si>
    <t>Маблағ ажратилган ташкилот</t>
  </si>
  <si>
    <t>Маблағ ажратилишидан кўзланган мақсад*</t>
  </si>
  <si>
    <t>Ажратилган маблағ миқдори
(минг сўм)</t>
  </si>
  <si>
    <t>Молиялаштирилган маблағ
(минг сўм)</t>
  </si>
  <si>
    <t>Амалга оширилган ишлар</t>
  </si>
  <si>
    <t>рақами</t>
  </si>
  <si>
    <t>санаси</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</si>
  <si>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</si>
  <si>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 xml:space="preserve"> 20____ йилда 
Тадбиркорлик субъектларига берилган божхона имтиёзлар тўғрисида
МАЪЛУМОТ</t>
  </si>
  <si>
    <t>№</t>
  </si>
  <si>
    <t>Жами имтиёз берилган сумма</t>
  </si>
</sst>
</file>

<file path=xl/styles.xml><?xml version="1.0" encoding="utf-8"?>
<styleSheet xmlns="http://schemas.openxmlformats.org/spreadsheetml/2006/main">
  <numFmts count="6">
    <numFmt numFmtId="176" formatCode="_-* #\.##0.00\ &quot;₽&quot;_-;\-* #\.##0.00\ &quot;₽&quot;_-;_-* \-??\ &quot;₽&quot;_-;_-@_-"/>
    <numFmt numFmtId="177" formatCode="#\ ##0"/>
    <numFmt numFmtId="178" formatCode="#\ ##0.0_ ;[Red]\-#\ ##0.0\ "/>
    <numFmt numFmtId="179" formatCode="_-* #\.##0\ &quot;₽&quot;_-;\-* #\.##0\ &quot;₽&quot;_-;_-* \-\ &quot;₽&quot;_-;_-@_-"/>
    <numFmt numFmtId="180" formatCode="_-* #\ ##0.00_-;\-* #\ ##0.00_-;_-* &quot;-&quot;??_-;_-@_-"/>
    <numFmt numFmtId="181" formatCode="_-* #\.##0_-;\-* #\.##0_-;_-* &quot;-&quot;_-;_-@_-"/>
  </numFmts>
  <fonts count="53">
    <font>
      <sz val="11"/>
      <color theme="1"/>
      <name val="Calibri"/>
      <charset val="204"/>
      <scheme val="minor"/>
    </font>
    <font>
      <b/>
      <sz val="12"/>
      <color theme="1"/>
      <name val="Times New Roman"/>
      <charset val="204"/>
    </font>
    <font>
      <b/>
      <sz val="10"/>
      <color rgb="FF000000"/>
      <name val="Arial"/>
      <charset val="204"/>
    </font>
    <font>
      <b/>
      <sz val="10"/>
      <name val="Arial"/>
      <charset val="204"/>
    </font>
    <font>
      <sz val="10"/>
      <color rgb="FF000000"/>
      <name val="Arial"/>
      <charset val="204"/>
    </font>
    <font>
      <sz val="11"/>
      <color theme="1"/>
      <name val="Times New Roman"/>
      <charset val="204"/>
    </font>
    <font>
      <sz val="12"/>
      <color theme="1"/>
      <name val="Times New Roman"/>
      <charset val="204"/>
    </font>
    <font>
      <b/>
      <sz val="11"/>
      <color theme="1"/>
      <name val="Times New Roman"/>
      <charset val="204"/>
    </font>
    <font>
      <i/>
      <sz val="11"/>
      <color theme="1"/>
      <name val="Times New Roman"/>
      <charset val="204"/>
    </font>
    <font>
      <sz val="13"/>
      <color theme="1"/>
      <name val="Times New Roman"/>
      <charset val="204"/>
    </font>
    <font>
      <sz val="14"/>
      <name val="Times New Roman"/>
      <charset val="204"/>
    </font>
    <font>
      <b/>
      <sz val="14"/>
      <name val="Times New Roman"/>
      <charset val="204"/>
    </font>
    <font>
      <b/>
      <sz val="13"/>
      <name val="Times New Roman"/>
      <charset val="204"/>
    </font>
    <font>
      <sz val="12"/>
      <name val="Times New Roman"/>
      <charset val="204"/>
    </font>
    <font>
      <b/>
      <sz val="12"/>
      <name val="Times New Roman"/>
      <charset val="204"/>
    </font>
    <font>
      <b/>
      <sz val="15"/>
      <name val="Times New Roman"/>
      <charset val="204"/>
    </font>
    <font>
      <i/>
      <sz val="12"/>
      <color theme="1"/>
      <name val="Times New Roman"/>
      <charset val="204"/>
    </font>
    <font>
      <b/>
      <sz val="10"/>
      <color rgb="FF000000"/>
      <name val="Times New Roman"/>
      <charset val="204"/>
    </font>
    <font>
      <b/>
      <sz val="10"/>
      <name val="Times New Roman"/>
      <charset val="204"/>
    </font>
    <font>
      <sz val="10"/>
      <color rgb="FF000000"/>
      <name val="Times New Roman"/>
      <charset val="204"/>
    </font>
    <font>
      <b/>
      <sz val="11"/>
      <name val="Times New Roman"/>
      <charset val="204"/>
    </font>
    <font>
      <sz val="11"/>
      <name val="Times New Roman"/>
      <charset val="204"/>
    </font>
    <font>
      <i/>
      <sz val="12"/>
      <name val="Times New Roman"/>
      <charset val="204"/>
    </font>
    <font>
      <i/>
      <sz val="14"/>
      <name val="Times New Roman"/>
      <charset val="204"/>
    </font>
    <font>
      <b/>
      <sz val="16"/>
      <name val="Times New Roman"/>
      <charset val="134"/>
    </font>
    <font>
      <b/>
      <sz val="16"/>
      <name val="Times New Roman"/>
      <charset val="204"/>
    </font>
    <font>
      <b/>
      <sz val="14"/>
      <color theme="1"/>
      <name val="Times New Roman"/>
      <charset val="204"/>
    </font>
    <font>
      <b/>
      <sz val="14"/>
      <name val="Calibri"/>
      <charset val="204"/>
      <scheme val="minor"/>
    </font>
    <font>
      <sz val="14"/>
      <name val="Calibri"/>
      <charset val="204"/>
      <scheme val="minor"/>
    </font>
    <font>
      <sz val="14"/>
      <color theme="1"/>
      <name val="Times New Roman"/>
      <charset val="204"/>
    </font>
    <font>
      <sz val="11"/>
      <color theme="0"/>
      <name val="Calibri"/>
      <charset val="0"/>
      <scheme val="minor"/>
    </font>
    <font>
      <sz val="11"/>
      <color theme="1"/>
      <name val="Calibri"/>
      <charset val="0"/>
      <scheme val="minor"/>
    </font>
    <font>
      <i/>
      <sz val="11"/>
      <color rgb="FF7F7F7F"/>
      <name val="Calibri"/>
      <charset val="0"/>
      <scheme val="minor"/>
    </font>
    <font>
      <sz val="11"/>
      <color theme="1"/>
      <name val="Calibri"/>
      <charset val="134"/>
      <scheme val="minor"/>
    </font>
    <font>
      <sz val="11"/>
      <color rgb="FF006100"/>
      <name val="Calibri"/>
      <charset val="0"/>
      <scheme val="minor"/>
    </font>
    <font>
      <sz val="11"/>
      <color rgb="FF9C6500"/>
      <name val="Calibri"/>
      <charset val="0"/>
      <scheme val="minor"/>
    </font>
    <font>
      <sz val="10"/>
      <name val="Arial Cyr"/>
      <charset val="204"/>
    </font>
    <font>
      <sz val="11"/>
      <color rgb="FF9C0006"/>
      <name val="Calibri"/>
      <charset val="0"/>
      <scheme val="minor"/>
    </font>
    <font>
      <sz val="11"/>
      <color rgb="FFFA7D00"/>
      <name val="Calibri"/>
      <charset val="0"/>
      <scheme val="minor"/>
    </font>
    <font>
      <b/>
      <sz val="11"/>
      <color theme="1"/>
      <name val="Calibri"/>
      <charset val="0"/>
      <scheme val="minor"/>
    </font>
    <font>
      <sz val="11"/>
      <color rgb="FF3F3F76"/>
      <name val="Calibri"/>
      <charset val="0"/>
      <scheme val="minor"/>
    </font>
    <font>
      <b/>
      <sz val="11"/>
      <color rgb="FF3F3F3F"/>
      <name val="Calibri"/>
      <charset val="0"/>
      <scheme val="minor"/>
    </font>
    <font>
      <u/>
      <sz val="11"/>
      <color rgb="FF0000FF"/>
      <name val="Calibri"/>
      <charset val="0"/>
      <scheme val="minor"/>
    </font>
    <font>
      <b/>
      <sz val="11"/>
      <color rgb="FFFFFF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b/>
      <sz val="15"/>
      <color theme="3"/>
      <name val="Calibri"/>
      <charset val="134"/>
      <scheme val="minor"/>
    </font>
    <font>
      <b/>
      <sz val="13"/>
      <color theme="3"/>
      <name val="Calibri"/>
      <charset val="134"/>
      <scheme val="minor"/>
    </font>
    <font>
      <b/>
      <sz val="11"/>
      <color theme="3"/>
      <name val="Calibri"/>
      <charset val="134"/>
      <scheme val="minor"/>
    </font>
    <font>
      <b/>
      <sz val="11"/>
      <color rgb="FFFA7D00"/>
      <name val="Calibri"/>
      <charset val="0"/>
      <scheme val="minor"/>
    </font>
    <font>
      <b/>
      <sz val="14"/>
      <name val="Times New Roman"/>
      <charset val="134"/>
    </font>
    <font>
      <b/>
      <i/>
      <sz val="14"/>
      <name val="Times New Roman"/>
      <charset val="204"/>
    </font>
  </fonts>
  <fills count="34">
    <fill>
      <patternFill patternType="none"/>
    </fill>
    <fill>
      <patternFill patternType="gray125"/>
    </fill>
    <fill>
      <patternFill patternType="solid">
        <fgColor rgb="FFFFFFFF"/>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s>
  <borders count="26">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xf numFmtId="0" fontId="31" fillId="6" borderId="0" applyNumberFormat="0" applyBorder="0" applyAlignment="0" applyProtection="0">
      <alignment vertical="center"/>
    </xf>
    <xf numFmtId="179" fontId="33" fillId="0" borderId="0" applyFont="0" applyFill="0" applyBorder="0" applyAlignment="0" applyProtection="0">
      <alignment vertical="center"/>
    </xf>
    <xf numFmtId="0" fontId="31" fillId="13" borderId="0" applyNumberFormat="0" applyBorder="0" applyAlignment="0" applyProtection="0">
      <alignment vertical="center"/>
    </xf>
    <xf numFmtId="0" fontId="34" fillId="8" borderId="0" applyNumberFormat="0" applyBorder="0" applyAlignment="0" applyProtection="0">
      <alignment vertical="center"/>
    </xf>
    <xf numFmtId="181" fontId="33" fillId="0" borderId="0" applyFont="0" applyFill="0" applyBorder="0" applyAlignment="0" applyProtection="0">
      <alignment vertical="center"/>
    </xf>
    <xf numFmtId="176" fontId="33" fillId="0" borderId="0" applyFont="0" applyFill="0" applyBorder="0" applyAlignment="0" applyProtection="0">
      <alignment vertical="center"/>
    </xf>
    <xf numFmtId="180" fontId="0" fillId="0" borderId="0" applyFont="0" applyFill="0" applyBorder="0" applyAlignment="0" applyProtection="0"/>
    <xf numFmtId="0" fontId="31" fillId="18" borderId="0" applyNumberFormat="0" applyBorder="0" applyAlignment="0" applyProtection="0">
      <alignment vertical="center"/>
    </xf>
    <xf numFmtId="9" fontId="33" fillId="0" borderId="0" applyFont="0" applyFill="0" applyBorder="0" applyAlignment="0" applyProtection="0">
      <alignment vertical="center"/>
    </xf>
    <xf numFmtId="0" fontId="31" fillId="12" borderId="0" applyNumberFormat="0" applyBorder="0" applyAlignment="0" applyProtection="0">
      <alignment vertical="center"/>
    </xf>
    <xf numFmtId="0" fontId="39" fillId="0" borderId="19" applyNumberFormat="0" applyFill="0" applyAlignment="0" applyProtection="0">
      <alignment vertical="center"/>
    </xf>
    <xf numFmtId="0" fontId="41" fillId="20" borderId="21" applyNumberFormat="0" applyAlignment="0" applyProtection="0">
      <alignment vertical="center"/>
    </xf>
    <xf numFmtId="0" fontId="42" fillId="0" borderId="0" applyNumberFormat="0" applyFill="0" applyBorder="0" applyAlignment="0" applyProtection="0">
      <alignment vertical="center"/>
    </xf>
    <xf numFmtId="0" fontId="31" fillId="22" borderId="0" applyNumberFormat="0" applyBorder="0" applyAlignment="0" applyProtection="0">
      <alignment vertical="center"/>
    </xf>
    <xf numFmtId="0" fontId="44" fillId="0" borderId="0" applyNumberFormat="0" applyFill="0" applyBorder="0" applyAlignment="0" applyProtection="0">
      <alignment vertical="center"/>
    </xf>
    <xf numFmtId="0" fontId="33" fillId="24" borderId="23"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7" fillId="0" borderId="24" applyNumberFormat="0" applyFill="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49" fillId="0" borderId="0" applyNumberFormat="0" applyFill="0" applyBorder="0" applyAlignment="0" applyProtection="0">
      <alignment vertical="center"/>
    </xf>
    <xf numFmtId="0" fontId="40" fillId="19" borderId="20" applyNumberFormat="0" applyAlignment="0" applyProtection="0">
      <alignment vertical="center"/>
    </xf>
    <xf numFmtId="0" fontId="43" fillId="23" borderId="22" applyNumberFormat="0" applyAlignment="0" applyProtection="0">
      <alignment vertical="center"/>
    </xf>
    <xf numFmtId="0" fontId="50" fillId="20" borderId="20" applyNumberFormat="0" applyAlignment="0" applyProtection="0">
      <alignment vertical="center"/>
    </xf>
    <xf numFmtId="0" fontId="38" fillId="0" borderId="18" applyNumberFormat="0" applyFill="0" applyAlignment="0" applyProtection="0">
      <alignment vertical="center"/>
    </xf>
    <xf numFmtId="0" fontId="37" fillId="14" borderId="0" applyNumberFormat="0" applyBorder="0" applyAlignment="0" applyProtection="0">
      <alignment vertical="center"/>
    </xf>
    <xf numFmtId="0" fontId="30" fillId="31" borderId="0" applyNumberFormat="0" applyBorder="0" applyAlignment="0" applyProtection="0">
      <alignment vertical="center"/>
    </xf>
    <xf numFmtId="0" fontId="35" fillId="10" borderId="0" applyNumberFormat="0" applyBorder="0" applyAlignment="0" applyProtection="0">
      <alignment vertical="center"/>
    </xf>
    <xf numFmtId="0" fontId="30" fillId="32"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0" fillId="29" borderId="0" applyNumberFormat="0" applyBorder="0" applyAlignment="0" applyProtection="0">
      <alignment vertical="center"/>
    </xf>
    <xf numFmtId="0" fontId="36" fillId="0" borderId="0"/>
    <xf numFmtId="0" fontId="30" fillId="17" borderId="0" applyNumberFormat="0" applyBorder="0" applyAlignment="0" applyProtection="0">
      <alignment vertical="center"/>
    </xf>
    <xf numFmtId="0" fontId="31" fillId="26" borderId="0" applyNumberFormat="0" applyBorder="0" applyAlignment="0" applyProtection="0">
      <alignment vertical="center"/>
    </xf>
    <xf numFmtId="0" fontId="31" fillId="28" borderId="0" applyNumberFormat="0" applyBorder="0" applyAlignment="0" applyProtection="0">
      <alignment vertical="center"/>
    </xf>
    <xf numFmtId="0" fontId="30" fillId="33" borderId="0" applyNumberFormat="0" applyBorder="0" applyAlignment="0" applyProtection="0">
      <alignment vertical="center"/>
    </xf>
    <xf numFmtId="0" fontId="30" fillId="27" borderId="0" applyNumberFormat="0" applyBorder="0" applyAlignment="0" applyProtection="0">
      <alignment vertical="center"/>
    </xf>
    <xf numFmtId="0" fontId="31" fillId="16" borderId="0" applyNumberFormat="0" applyBorder="0" applyAlignment="0" applyProtection="0">
      <alignment vertical="center"/>
    </xf>
    <xf numFmtId="0" fontId="30" fillId="21" borderId="0" applyNumberFormat="0" applyBorder="0" applyAlignment="0" applyProtection="0">
      <alignment vertical="center"/>
    </xf>
    <xf numFmtId="0" fontId="30" fillId="4" borderId="0" applyNumberFormat="0" applyBorder="0" applyAlignment="0" applyProtection="0">
      <alignment vertical="center"/>
    </xf>
    <xf numFmtId="0" fontId="31" fillId="30" borderId="0" applyNumberFormat="0" applyBorder="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30" fillId="25" borderId="0" applyNumberFormat="0" applyBorder="0" applyAlignment="0" applyProtection="0">
      <alignment vertical="center"/>
    </xf>
  </cellStyleXfs>
  <cellXfs count="199">
    <xf numFmtId="0" fontId="0" fillId="0" borderId="0" xfId="0"/>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left" vertical="center"/>
    </xf>
    <xf numFmtId="178" fontId="4" fillId="0" borderId="2" xfId="0" applyNumberFormat="1" applyFont="1" applyFill="1" applyBorder="1" applyAlignment="1">
      <alignment horizontal="right" vertical="center"/>
    </xf>
    <xf numFmtId="177" fontId="5" fillId="0" borderId="0" xfId="0" applyNumberFormat="1" applyFont="1" applyAlignment="1">
      <alignment horizontal="left" vertical="top" wrapText="1"/>
    </xf>
    <xf numFmtId="177" fontId="6" fillId="0" borderId="0" xfId="0" applyNumberFormat="1" applyFont="1" applyAlignment="1">
      <alignment horizontal="left" vertical="top" wrapText="1"/>
    </xf>
    <xf numFmtId="177" fontId="5" fillId="0" borderId="0" xfId="0" applyNumberFormat="1" applyFont="1" applyAlignment="1">
      <alignment horizontal="center" vertical="top" wrapText="1"/>
    </xf>
    <xf numFmtId="177" fontId="1" fillId="0" borderId="0" xfId="0" applyNumberFormat="1" applyFont="1" applyAlignment="1">
      <alignment horizontal="center" vertical="top" wrapText="1"/>
    </xf>
    <xf numFmtId="177" fontId="7" fillId="0" borderId="3"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5" fillId="0" borderId="3" xfId="0" applyNumberFormat="1" applyFont="1" applyBorder="1" applyAlignment="1">
      <alignment horizontal="left" vertical="top" wrapText="1"/>
    </xf>
    <xf numFmtId="177" fontId="5" fillId="0" borderId="3" xfId="0" applyNumberFormat="1" applyFont="1" applyBorder="1" applyAlignment="1">
      <alignment horizontal="center" vertical="top" wrapText="1"/>
    </xf>
    <xf numFmtId="177" fontId="5" fillId="0" borderId="0" xfId="0" applyNumberFormat="1" applyFont="1" applyAlignment="1">
      <alignment vertical="top" wrapText="1"/>
    </xf>
    <xf numFmtId="0" fontId="8" fillId="0" borderId="0" xfId="0" applyFont="1" applyAlignment="1">
      <alignment horizontal="left" vertical="top" wrapText="1"/>
    </xf>
    <xf numFmtId="0" fontId="9" fillId="0" borderId="0" xfId="0" applyFont="1"/>
    <xf numFmtId="180" fontId="5" fillId="0" borderId="0" xfId="7" applyFont="1"/>
    <xf numFmtId="0" fontId="5" fillId="0" borderId="0" xfId="0" applyFont="1"/>
    <xf numFmtId="180" fontId="10" fillId="0" borderId="0" xfId="7" applyFont="1" applyAlignment="1">
      <alignment horizontal="left" vertical="top" wrapText="1"/>
    </xf>
    <xf numFmtId="180" fontId="5" fillId="0" borderId="0" xfId="7" applyFont="1" applyAlignment="1">
      <alignment horizontal="center" wrapText="1"/>
    </xf>
    <xf numFmtId="180" fontId="11" fillId="0" borderId="0" xfId="7" applyFont="1" applyAlignment="1">
      <alignment horizontal="center" vertical="center" wrapText="1"/>
    </xf>
    <xf numFmtId="180" fontId="11" fillId="0" borderId="0" xfId="7" applyFont="1" applyAlignment="1">
      <alignment horizontal="center" vertical="top" wrapText="1"/>
    </xf>
    <xf numFmtId="180" fontId="11" fillId="0" borderId="0" xfId="7" applyFont="1" applyAlignment="1">
      <alignment horizontal="left" vertical="top" wrapText="1"/>
    </xf>
    <xf numFmtId="180" fontId="12" fillId="0" borderId="3" xfId="7" applyFont="1" applyBorder="1" applyAlignment="1">
      <alignment horizontal="center" vertical="center" wrapText="1"/>
    </xf>
    <xf numFmtId="49" fontId="10" fillId="0" borderId="3" xfId="7" applyNumberFormat="1" applyFont="1" applyBorder="1" applyAlignment="1">
      <alignment horizontal="center" vertical="center" wrapText="1"/>
    </xf>
    <xf numFmtId="180" fontId="10" fillId="0" borderId="3" xfId="7" applyFont="1" applyBorder="1" applyAlignment="1">
      <alignment horizontal="left" vertical="center" wrapText="1"/>
    </xf>
    <xf numFmtId="180" fontId="10" fillId="0" borderId="3" xfId="7" applyFont="1" applyBorder="1" applyAlignment="1">
      <alignment horizontal="center" vertical="center" wrapText="1"/>
    </xf>
    <xf numFmtId="180" fontId="11" fillId="0" borderId="3" xfId="7" applyFont="1" applyBorder="1" applyAlignment="1">
      <alignment horizontal="center" vertical="center" wrapText="1"/>
    </xf>
    <xf numFmtId="180" fontId="11" fillId="0" borderId="0" xfId="7" applyFont="1" applyAlignment="1">
      <alignment horizontal="left" vertical="top"/>
    </xf>
    <xf numFmtId="180" fontId="13" fillId="0" borderId="0" xfId="7" applyFont="1" applyAlignment="1">
      <alignment horizontal="right" vertical="top" wrapText="1"/>
    </xf>
    <xf numFmtId="180" fontId="12" fillId="0" borderId="7" xfId="7" applyFont="1" applyBorder="1" applyAlignment="1">
      <alignment horizontal="center" vertical="center" wrapText="1"/>
    </xf>
    <xf numFmtId="180" fontId="12" fillId="0" borderId="8" xfId="7" applyFont="1" applyBorder="1" applyAlignment="1">
      <alignment horizontal="center" vertical="center" wrapText="1"/>
    </xf>
    <xf numFmtId="180" fontId="12" fillId="0" borderId="9" xfId="7" applyFont="1" applyBorder="1" applyAlignment="1">
      <alignment horizontal="center" vertical="center" wrapText="1"/>
    </xf>
    <xf numFmtId="180" fontId="12" fillId="0" borderId="10" xfId="7" applyFont="1" applyBorder="1" applyAlignment="1">
      <alignment horizontal="center" vertical="center" wrapText="1"/>
    </xf>
    <xf numFmtId="180" fontId="10" fillId="0" borderId="4" xfId="7" applyFont="1" applyBorder="1" applyAlignment="1">
      <alignment horizontal="center" vertical="center" wrapText="1"/>
    </xf>
    <xf numFmtId="180" fontId="10" fillId="0" borderId="11" xfId="7" applyFont="1" applyBorder="1" applyAlignment="1">
      <alignment horizontal="center" vertical="center" wrapText="1"/>
    </xf>
    <xf numFmtId="180" fontId="8" fillId="0" borderId="0" xfId="7" applyFont="1" applyAlignment="1">
      <alignment horizontal="left" vertical="top" indent="1"/>
    </xf>
    <xf numFmtId="180" fontId="5" fillId="0" borderId="0" xfId="7" applyFont="1" applyAlignment="1">
      <alignment horizontal="center"/>
    </xf>
    <xf numFmtId="180" fontId="9" fillId="0" borderId="0" xfId="7" applyFont="1"/>
    <xf numFmtId="180" fontId="10" fillId="0" borderId="3" xfId="7" applyFont="1" applyBorder="1" applyAlignment="1">
      <alignment horizontal="left" vertical="top" wrapText="1"/>
    </xf>
    <xf numFmtId="180" fontId="12" fillId="0" borderId="12" xfId="7" applyFont="1" applyBorder="1" applyAlignment="1">
      <alignment horizontal="center" vertical="center" wrapText="1"/>
    </xf>
    <xf numFmtId="180" fontId="12" fillId="0" borderId="2" xfId="7" applyFont="1" applyBorder="1" applyAlignment="1">
      <alignment horizontal="center" vertical="center" wrapText="1"/>
    </xf>
    <xf numFmtId="180" fontId="10" fillId="0" borderId="1" xfId="7" applyFont="1" applyBorder="1" applyAlignment="1">
      <alignment horizontal="center" vertical="center" wrapText="1"/>
    </xf>
    <xf numFmtId="0" fontId="10" fillId="0" borderId="0" xfId="36" applyFont="1" applyFill="1" applyAlignment="1">
      <alignment horizontal="center" vertical="center" wrapText="1"/>
    </xf>
    <xf numFmtId="0" fontId="11" fillId="0" borderId="0" xfId="36" applyFont="1" applyFill="1" applyBorder="1" applyAlignment="1">
      <alignment horizontal="center" vertical="center" wrapText="1"/>
    </xf>
    <xf numFmtId="0" fontId="14" fillId="0" borderId="0" xfId="36" applyFont="1" applyFill="1" applyBorder="1" applyAlignment="1">
      <alignment horizontal="center" vertical="center" wrapText="1"/>
    </xf>
    <xf numFmtId="0" fontId="1" fillId="0" borderId="0" xfId="0" applyFont="1" applyAlignment="1">
      <alignment vertical="center" wrapText="1"/>
    </xf>
    <xf numFmtId="0" fontId="15" fillId="0" borderId="0" xfId="36" applyFont="1" applyFill="1" applyBorder="1" applyAlignment="1">
      <alignment horizontal="center" vertical="center" wrapText="1"/>
    </xf>
    <xf numFmtId="0" fontId="11" fillId="0" borderId="3" xfId="36" applyFont="1" applyFill="1" applyBorder="1" applyAlignment="1">
      <alignment horizontal="center" vertical="center" wrapText="1"/>
    </xf>
    <xf numFmtId="0" fontId="10" fillId="0" borderId="3" xfId="36" applyFont="1" applyFill="1" applyBorder="1" applyAlignment="1">
      <alignment horizontal="center" vertical="center" wrapText="1"/>
    </xf>
    <xf numFmtId="0" fontId="10" fillId="0" borderId="3" xfId="36" applyNumberFormat="1" applyFont="1" applyFill="1" applyBorder="1" applyAlignment="1">
      <alignment horizontal="center" vertical="center" wrapText="1"/>
    </xf>
    <xf numFmtId="0" fontId="10" fillId="0" borderId="3" xfId="36" applyNumberFormat="1" applyFont="1" applyFill="1" applyBorder="1" applyAlignment="1">
      <alignment vertical="center" wrapText="1"/>
    </xf>
    <xf numFmtId="0" fontId="16" fillId="0" borderId="0" xfId="0" applyFont="1" applyAlignment="1">
      <alignment horizontal="left" vertical="top" wrapText="1"/>
    </xf>
    <xf numFmtId="0" fontId="5" fillId="0" borderId="0" xfId="0" applyFont="1" applyAlignment="1">
      <alignment horizontal="center"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9" fillId="0" borderId="3" xfId="0" applyFont="1" applyFill="1" applyBorder="1" applyAlignment="1">
      <alignment horizontal="left" vertical="center"/>
    </xf>
    <xf numFmtId="178" fontId="19" fillId="0" borderId="3" xfId="0" applyNumberFormat="1" applyFont="1" applyFill="1" applyBorder="1" applyAlignment="1">
      <alignment horizontal="right" vertical="center"/>
    </xf>
    <xf numFmtId="0" fontId="5" fillId="0" borderId="0" xfId="0" applyFont="1" applyAlignment="1">
      <alignment horizontal="left" vertical="center"/>
    </xf>
    <xf numFmtId="177" fontId="7" fillId="0" borderId="0" xfId="0" applyNumberFormat="1" applyFont="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xf numFmtId="0" fontId="5" fillId="0" borderId="3" xfId="0" applyFont="1" applyBorder="1" applyAlignment="1">
      <alignment wrapText="1"/>
    </xf>
    <xf numFmtId="0" fontId="5" fillId="0" borderId="0" xfId="0" applyFont="1" applyAlignment="1">
      <alignment wrapText="1"/>
    </xf>
    <xf numFmtId="0" fontId="5" fillId="0" borderId="0" xfId="0" applyFont="1" applyAlignment="1">
      <alignment horizontal="center" vertical="top"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177" fontId="1" fillId="0" borderId="0" xfId="0" applyNumberFormat="1" applyFont="1" applyAlignment="1">
      <alignment vertical="top"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0" xfId="0" applyFont="1" applyAlignment="1">
      <alignment wrapText="1"/>
    </xf>
    <xf numFmtId="0" fontId="6" fillId="0" borderId="3" xfId="0" applyFont="1" applyBorder="1" applyAlignment="1">
      <alignment vertical="center" wrapText="1"/>
    </xf>
    <xf numFmtId="177" fontId="11" fillId="0" borderId="0" xfId="0" applyNumberFormat="1" applyFont="1" applyAlignment="1">
      <alignment horizontal="left" wrapText="1"/>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0" fillId="0" borderId="3"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3" xfId="0" applyFont="1" applyBorder="1" applyAlignment="1">
      <alignment horizontal="center" vertical="center" wrapText="1"/>
    </xf>
    <xf numFmtId="0" fontId="21" fillId="0" borderId="3" xfId="0" applyFont="1" applyBorder="1" applyAlignment="1">
      <alignment wrapText="1"/>
    </xf>
    <xf numFmtId="0" fontId="21" fillId="0" borderId="3"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wrapText="1"/>
    </xf>
    <xf numFmtId="0" fontId="5" fillId="0" borderId="3" xfId="0" applyFont="1" applyBorder="1" applyAlignment="1">
      <alignment horizontal="left" vertical="center" wrapText="1" indent="1"/>
    </xf>
    <xf numFmtId="0" fontId="5" fillId="0" borderId="3" xfId="0" applyFont="1" applyBorder="1" applyAlignment="1">
      <alignment vertical="center" wrapText="1"/>
    </xf>
    <xf numFmtId="177" fontId="22" fillId="0" borderId="0" xfId="0" applyNumberFormat="1" applyFont="1" applyFill="1" applyAlignment="1">
      <alignment horizontal="left" vertical="top" wrapText="1"/>
    </xf>
    <xf numFmtId="177" fontId="23" fillId="0" borderId="0" xfId="0" applyNumberFormat="1" applyFont="1" applyFill="1" applyAlignment="1">
      <alignment vertical="center" wrapText="1"/>
    </xf>
    <xf numFmtId="177" fontId="10" fillId="0" borderId="0" xfId="0" applyNumberFormat="1" applyFont="1" applyFill="1" applyAlignment="1">
      <alignment horizontal="left" vertical="top" wrapText="1"/>
    </xf>
    <xf numFmtId="177" fontId="10" fillId="0" borderId="0" xfId="0" applyNumberFormat="1" applyFont="1" applyFill="1" applyAlignment="1">
      <alignment horizontal="center" vertical="top" wrapText="1"/>
    </xf>
    <xf numFmtId="0" fontId="9" fillId="0" borderId="0" xfId="0" applyFont="1" applyFill="1" applyAlignment="1">
      <alignment horizontal="center"/>
    </xf>
    <xf numFmtId="177" fontId="11" fillId="0" borderId="0" xfId="0" applyNumberFormat="1" applyFont="1" applyFill="1" applyAlignment="1">
      <alignment horizontal="center" vertical="center" wrapText="1"/>
    </xf>
    <xf numFmtId="177" fontId="21" fillId="0" borderId="0" xfId="0" applyNumberFormat="1" applyFont="1" applyFill="1" applyAlignment="1">
      <alignment horizontal="center" vertical="top" wrapText="1"/>
    </xf>
    <xf numFmtId="177" fontId="11" fillId="0" borderId="5"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left" vertical="center" wrapText="1"/>
    </xf>
    <xf numFmtId="177" fontId="23" fillId="0" borderId="0" xfId="0" applyNumberFormat="1" applyFont="1" applyFill="1" applyAlignment="1">
      <alignment horizontal="left" vertical="center" wrapText="1"/>
    </xf>
    <xf numFmtId="177" fontId="11" fillId="0" borderId="0" xfId="0" applyNumberFormat="1" applyFont="1" applyFill="1" applyAlignment="1">
      <alignment vertical="top" wrapText="1"/>
    </xf>
    <xf numFmtId="177" fontId="10" fillId="0" borderId="0" xfId="0" applyNumberFormat="1" applyFont="1" applyFill="1" applyAlignment="1">
      <alignment horizontal="left" vertical="center" wrapText="1"/>
    </xf>
    <xf numFmtId="177" fontId="10" fillId="0" borderId="0" xfId="0" applyNumberFormat="1" applyFont="1" applyFill="1" applyAlignment="1">
      <alignment horizontal="left" wrapText="1"/>
    </xf>
    <xf numFmtId="177" fontId="10" fillId="0" borderId="0" xfId="0" applyNumberFormat="1" applyFont="1" applyFill="1" applyAlignment="1">
      <alignment horizontal="center" vertical="center" wrapText="1"/>
    </xf>
    <xf numFmtId="177" fontId="24" fillId="0" borderId="0" xfId="0" applyNumberFormat="1" applyFont="1" applyFill="1" applyAlignment="1">
      <alignment horizontal="center" vertical="center" wrapText="1"/>
    </xf>
    <xf numFmtId="177" fontId="14" fillId="0" borderId="5"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7" fontId="23" fillId="0" borderId="0" xfId="0" applyNumberFormat="1" applyFont="1" applyFill="1" applyAlignment="1">
      <alignment horizontal="left" vertical="center" wrapText="1" indent="1"/>
    </xf>
    <xf numFmtId="177" fontId="10" fillId="0" borderId="0" xfId="0" applyNumberFormat="1" applyFont="1" applyFill="1" applyAlignment="1">
      <alignment horizontal="center" wrapText="1"/>
    </xf>
    <xf numFmtId="177" fontId="11" fillId="0" borderId="0" xfId="0" applyNumberFormat="1" applyFont="1" applyAlignment="1">
      <alignment horizontal="left" vertical="top" wrapText="1"/>
    </xf>
    <xf numFmtId="177" fontId="11" fillId="0" borderId="0" xfId="0" applyNumberFormat="1" applyFont="1" applyFill="1" applyAlignment="1">
      <alignment vertical="center" wrapText="1"/>
    </xf>
    <xf numFmtId="177" fontId="13" fillId="0" borderId="0" xfId="0" applyNumberFormat="1" applyFont="1" applyAlignment="1">
      <alignment horizontal="left" vertical="top"/>
    </xf>
    <xf numFmtId="177" fontId="21" fillId="0" borderId="0" xfId="0" applyNumberFormat="1" applyFont="1" applyAlignment="1">
      <alignment horizontal="left" vertical="top" wrapText="1"/>
    </xf>
    <xf numFmtId="177" fontId="13" fillId="0" borderId="0" xfId="0" applyNumberFormat="1" applyFont="1" applyAlignment="1">
      <alignment horizontal="left" vertical="top" wrapText="1"/>
    </xf>
    <xf numFmtId="177" fontId="11" fillId="0" borderId="0" xfId="0" applyNumberFormat="1" applyFont="1" applyAlignment="1">
      <alignment horizontal="center" vertical="center" wrapText="1"/>
    </xf>
    <xf numFmtId="177" fontId="20" fillId="0" borderId="0" xfId="0" applyNumberFormat="1" applyFont="1" applyAlignment="1">
      <alignment vertical="top" wrapText="1"/>
    </xf>
    <xf numFmtId="177" fontId="21" fillId="0" borderId="0" xfId="0" applyNumberFormat="1" applyFont="1" applyAlignment="1">
      <alignment horizontal="center" vertical="top" wrapText="1"/>
    </xf>
    <xf numFmtId="177" fontId="20" fillId="0" borderId="5" xfId="0" applyNumberFormat="1" applyFont="1" applyBorder="1" applyAlignment="1">
      <alignment horizontal="center" vertical="center" wrapText="1"/>
    </xf>
    <xf numFmtId="177" fontId="20" fillId="0" borderId="3" xfId="0" applyNumberFormat="1" applyFont="1" applyBorder="1" applyAlignment="1">
      <alignment horizontal="center" vertical="center" wrapText="1"/>
    </xf>
    <xf numFmtId="177" fontId="20" fillId="0" borderId="6" xfId="0" applyNumberFormat="1" applyFont="1" applyBorder="1" applyAlignment="1">
      <alignment horizontal="center" vertical="center" wrapText="1"/>
    </xf>
    <xf numFmtId="177" fontId="21" fillId="0" borderId="5" xfId="0" applyNumberFormat="1" applyFont="1" applyBorder="1" applyAlignment="1">
      <alignment horizontal="center" vertical="center" wrapText="1"/>
    </xf>
    <xf numFmtId="177" fontId="21" fillId="0" borderId="5" xfId="0" applyNumberFormat="1" applyFont="1" applyBorder="1" applyAlignment="1">
      <alignment horizontal="left" vertical="center" wrapText="1" indent="1"/>
    </xf>
    <xf numFmtId="177" fontId="21" fillId="0" borderId="13" xfId="0" applyNumberFormat="1" applyFont="1" applyBorder="1" applyAlignment="1">
      <alignment horizontal="left" vertical="center" wrapText="1" indent="1"/>
    </xf>
    <xf numFmtId="177" fontId="21" fillId="0" borderId="13" xfId="0" applyNumberFormat="1"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14" xfId="0" applyNumberFormat="1" applyFont="1" applyBorder="1" applyAlignment="1">
      <alignment horizontal="left" vertical="center" wrapText="1" indent="1"/>
    </xf>
    <xf numFmtId="177" fontId="21" fillId="0" borderId="15" xfId="0" applyNumberFormat="1" applyFont="1" applyBorder="1" applyAlignment="1">
      <alignment horizontal="left" vertical="center" wrapText="1" indent="1"/>
    </xf>
    <xf numFmtId="177" fontId="21" fillId="0" borderId="15" xfId="0" applyNumberFormat="1" applyFont="1" applyBorder="1" applyAlignment="1">
      <alignment horizontal="center" vertical="center" wrapText="1"/>
    </xf>
    <xf numFmtId="177" fontId="21" fillId="0" borderId="16" xfId="0" applyNumberFormat="1" applyFont="1" applyBorder="1" applyAlignment="1">
      <alignment horizontal="left" vertical="center" wrapText="1" indent="1"/>
    </xf>
    <xf numFmtId="177" fontId="21" fillId="0" borderId="16" xfId="0" applyNumberFormat="1" applyFont="1" applyBorder="1" applyAlignment="1">
      <alignment horizontal="center" vertical="center" wrapText="1"/>
    </xf>
    <xf numFmtId="177" fontId="21" fillId="0" borderId="17" xfId="0" applyNumberFormat="1" applyFont="1" applyBorder="1" applyAlignment="1">
      <alignment horizontal="left" vertical="center" wrapText="1" indent="1"/>
    </xf>
    <xf numFmtId="177" fontId="21" fillId="0" borderId="17" xfId="0" applyNumberFormat="1" applyFont="1" applyBorder="1" applyAlignment="1">
      <alignment horizontal="center" vertical="center" wrapText="1"/>
    </xf>
    <xf numFmtId="177" fontId="21" fillId="0" borderId="0" xfId="0" applyNumberFormat="1" applyFont="1" applyAlignment="1">
      <alignment horizontal="left" vertical="top"/>
    </xf>
    <xf numFmtId="177" fontId="21" fillId="0" borderId="6" xfId="0" applyNumberFormat="1" applyFont="1" applyBorder="1" applyAlignment="1">
      <alignment horizontal="center" vertical="center" wrapText="1"/>
    </xf>
    <xf numFmtId="177" fontId="21" fillId="0" borderId="6" xfId="0" applyNumberFormat="1" applyFont="1" applyBorder="1" applyAlignment="1">
      <alignment horizontal="left" vertical="center" wrapText="1" indent="1"/>
    </xf>
    <xf numFmtId="177" fontId="22" fillId="0" borderId="0" xfId="0" applyNumberFormat="1" applyFont="1" applyFill="1" applyAlignment="1">
      <alignment horizontal="left" vertical="center" wrapText="1" indent="1"/>
    </xf>
    <xf numFmtId="177" fontId="21" fillId="0" borderId="0" xfId="0" applyNumberFormat="1" applyFont="1" applyAlignment="1">
      <alignment horizontal="left" vertical="center" wrapText="1"/>
    </xf>
    <xf numFmtId="177" fontId="10" fillId="0" borderId="0" xfId="0" applyNumberFormat="1" applyFont="1" applyFill="1" applyAlignment="1">
      <alignment vertical="top" wrapText="1"/>
    </xf>
    <xf numFmtId="177" fontId="25" fillId="0" borderId="0" xfId="0" applyNumberFormat="1" applyFont="1" applyFill="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3" fillId="0" borderId="3" xfId="0" applyFont="1" applyBorder="1" applyAlignment="1">
      <alignment horizontal="center" vertical="center"/>
    </xf>
    <xf numFmtId="0" fontId="10" fillId="0" borderId="3" xfId="0" applyFont="1" applyBorder="1"/>
    <xf numFmtId="0" fontId="10" fillId="0" borderId="3" xfId="0" applyFont="1" applyBorder="1" applyAlignment="1">
      <alignment horizontal="left" vertical="top" wrapText="1" indent="1"/>
    </xf>
    <xf numFmtId="177" fontId="25" fillId="0" borderId="0" xfId="0" applyNumberFormat="1" applyFont="1" applyAlignment="1">
      <alignment horizontal="left" vertical="top" wrapText="1"/>
    </xf>
    <xf numFmtId="0" fontId="5" fillId="0" borderId="0" xfId="0" applyFont="1" applyFill="1" applyAlignment="1">
      <alignment horizontal="center"/>
    </xf>
    <xf numFmtId="0" fontId="27" fillId="0" borderId="0" xfId="0" applyFont="1"/>
    <xf numFmtId="177" fontId="10" fillId="0" borderId="0" xfId="0" applyNumberFormat="1" applyFont="1" applyAlignment="1">
      <alignment horizontal="left" vertical="top" wrapText="1"/>
    </xf>
    <xf numFmtId="180" fontId="10" fillId="0" borderId="0" xfId="7" applyFont="1" applyAlignment="1">
      <alignment horizontal="left" vertical="center" wrapText="1"/>
    </xf>
    <xf numFmtId="180" fontId="10" fillId="0" borderId="0" xfId="7" applyFont="1" applyAlignment="1">
      <alignment horizontal="center" vertical="center" wrapText="1"/>
    </xf>
    <xf numFmtId="0" fontId="28" fillId="0" borderId="0" xfId="0" applyFont="1"/>
    <xf numFmtId="0" fontId="29" fillId="0" borderId="0" xfId="0" applyFont="1" applyAlignment="1">
      <alignment horizontal="center" vertical="center" wrapText="1"/>
    </xf>
    <xf numFmtId="0" fontId="29" fillId="0" borderId="0" xfId="0" applyFont="1" applyAlignment="1">
      <alignment horizontal="center" vertical="center"/>
    </xf>
    <xf numFmtId="177" fontId="11" fillId="0" borderId="0" xfId="0" applyNumberFormat="1" applyFont="1" applyAlignment="1">
      <alignment horizontal="center" vertical="top" wrapText="1"/>
    </xf>
    <xf numFmtId="177" fontId="10" fillId="0" borderId="0" xfId="0" applyNumberFormat="1" applyFont="1" applyAlignment="1">
      <alignment horizontal="right" vertical="top" wrapText="1"/>
    </xf>
    <xf numFmtId="177" fontId="11" fillId="0" borderId="3" xfId="0" applyNumberFormat="1" applyFont="1" applyBorder="1" applyAlignment="1">
      <alignment horizontal="center" vertical="center" wrapText="1"/>
    </xf>
    <xf numFmtId="177" fontId="10" fillId="0" borderId="13" xfId="0" applyNumberFormat="1" applyFont="1" applyBorder="1" applyAlignment="1">
      <alignment horizontal="center" vertical="center" wrapText="1"/>
    </xf>
    <xf numFmtId="177" fontId="10" fillId="0" borderId="13" xfId="0" applyNumberFormat="1" applyFont="1" applyBorder="1" applyAlignment="1">
      <alignment horizontal="left" vertical="center" wrapText="1"/>
    </xf>
    <xf numFmtId="180" fontId="11" fillId="0" borderId="13" xfId="7" applyFont="1" applyBorder="1" applyAlignment="1">
      <alignment horizontal="center" vertical="center" wrapText="1"/>
    </xf>
    <xf numFmtId="180" fontId="10" fillId="0" borderId="13" xfId="7" applyFont="1" applyBorder="1" applyAlignment="1">
      <alignment horizontal="center" vertical="center" wrapText="1"/>
    </xf>
    <xf numFmtId="180" fontId="10" fillId="0" borderId="13" xfId="7" applyFont="1" applyBorder="1" applyAlignment="1">
      <alignment horizontal="left" vertical="top" wrapText="1"/>
    </xf>
    <xf numFmtId="177" fontId="10" fillId="0" borderId="15" xfId="0" applyNumberFormat="1" applyFont="1" applyBorder="1" applyAlignment="1">
      <alignment horizontal="center" vertical="center" wrapText="1"/>
    </xf>
    <xf numFmtId="177" fontId="10" fillId="0" borderId="15" xfId="0" applyNumberFormat="1" applyFont="1" applyBorder="1" applyAlignment="1">
      <alignment horizontal="left" vertical="center" wrapText="1"/>
    </xf>
    <xf numFmtId="180" fontId="11" fillId="0" borderId="15" xfId="7" applyFont="1" applyBorder="1" applyAlignment="1">
      <alignment horizontal="center" vertical="center" wrapText="1"/>
    </xf>
    <xf numFmtId="180" fontId="10" fillId="0" borderId="15" xfId="7" applyFont="1" applyBorder="1" applyAlignment="1">
      <alignment horizontal="center" vertical="center" wrapText="1"/>
    </xf>
    <xf numFmtId="180" fontId="10" fillId="0" borderId="15" xfId="7" applyFont="1" applyBorder="1" applyAlignment="1">
      <alignment horizontal="left" vertical="top" wrapText="1"/>
    </xf>
    <xf numFmtId="177" fontId="10" fillId="0" borderId="16" xfId="0" applyNumberFormat="1" applyFont="1" applyBorder="1" applyAlignment="1">
      <alignment horizontal="center" vertical="center" wrapText="1"/>
    </xf>
    <xf numFmtId="177" fontId="10" fillId="0" borderId="16" xfId="0" applyNumberFormat="1" applyFont="1" applyBorder="1" applyAlignment="1">
      <alignment horizontal="left" vertical="center" wrapText="1"/>
    </xf>
    <xf numFmtId="180" fontId="11" fillId="0" borderId="16" xfId="7" applyFont="1" applyBorder="1" applyAlignment="1">
      <alignment horizontal="center" vertical="center" wrapText="1"/>
    </xf>
    <xf numFmtId="180" fontId="10" fillId="0" borderId="16" xfId="7" applyFont="1" applyBorder="1" applyAlignment="1">
      <alignment horizontal="center" vertical="center" wrapText="1"/>
    </xf>
    <xf numFmtId="180" fontId="10" fillId="0" borderId="16" xfId="7" applyFont="1" applyBorder="1" applyAlignment="1">
      <alignment horizontal="left" vertical="top" wrapText="1"/>
    </xf>
    <xf numFmtId="177" fontId="11" fillId="0" borderId="4"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cellXfs>
  <cellStyles count="50">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Запятая" xfId="7" builtinId="3"/>
    <cellStyle name="40% — Акцент6" xfId="8" builtinId="51"/>
    <cellStyle name="Процент" xfId="9" builtinId="5"/>
    <cellStyle name="20% — Акцент2" xfId="10" builtinId="34"/>
    <cellStyle name="Итого" xfId="11" builtinId="25"/>
    <cellStyle name="Вывод" xfId="12" builtinId="21"/>
    <cellStyle name="Гиперссылка" xfId="13" builtinId="8"/>
    <cellStyle name="40% — Акцент4" xfId="14" builtinId="43"/>
    <cellStyle name="Открывавшаяся гиперссылка" xfId="15" builtinId="9"/>
    <cellStyle name="Примечание" xfId="16" builtinId="10"/>
    <cellStyle name="Предупреждающий текст" xfId="17" builtinId="11"/>
    <cellStyle name="Заголовок" xfId="18" builtinId="15"/>
    <cellStyle name="Пояснительный текст" xfId="19" builtinId="53"/>
    <cellStyle name="Заголовок 1" xfId="20" builtinId="16"/>
    <cellStyle name="Заголовок 2" xfId="21" builtinId="17"/>
    <cellStyle name="Заголовок 3" xfId="22" builtinId="18"/>
    <cellStyle name="Заголовок 4" xfId="23" builtinId="19"/>
    <cellStyle name="Ввод" xfId="24" builtinId="20"/>
    <cellStyle name="Проверить ячейку" xfId="25" builtinId="23"/>
    <cellStyle name="Вычисление" xfId="26" builtinId="22"/>
    <cellStyle name="Связанная ячейка" xfId="27" builtinId="24"/>
    <cellStyle name="Плохой" xfId="28" builtinId="27"/>
    <cellStyle name="Акцент5" xfId="29" builtinId="45"/>
    <cellStyle name="Нейтральный" xfId="30" builtinId="28"/>
    <cellStyle name="Акцент1" xfId="31" builtinId="29"/>
    <cellStyle name="20% — Акцент1" xfId="32" builtinId="30"/>
    <cellStyle name="40% — Акцент1" xfId="33" builtinId="31"/>
    <cellStyle name="20% — Акцент5" xfId="34" builtinId="46"/>
    <cellStyle name="60% — Акцент1" xfId="35" builtinId="32"/>
    <cellStyle name="Обычный_2012 йил иш режаси" xfId="36"/>
    <cellStyle name="Акцент2" xfId="37" builtinId="33"/>
    <cellStyle name="40% — Акцент2" xfId="38" builtinId="35"/>
    <cellStyle name="20% — Акцент6" xfId="39" builtinId="50"/>
    <cellStyle name="60% — Акцент2" xfId="40" builtinId="36"/>
    <cellStyle name="Акцент3" xfId="41" builtinId="37"/>
    <cellStyle name="40% — Акцент3" xfId="42" builtinId="39"/>
    <cellStyle name="60% — Акцент3" xfId="43" builtinId="40"/>
    <cellStyle name="Акцент4" xfId="44" builtinId="41"/>
    <cellStyle name="20% — Акцент4" xfId="45" builtinId="42"/>
    <cellStyle name="60% — Акцент4" xfId="46" builtinId="44"/>
    <cellStyle name="60% — Акцент5" xfId="47" builtinId="48"/>
    <cellStyle name="Акцент6" xfId="48" builtinId="49"/>
    <cellStyle name="60% — Акцент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693669</xdr:colOff>
      <xdr:row>0</xdr:row>
      <xdr:rowOff>0</xdr:rowOff>
    </xdr:from>
    <xdr:ext cx="3070653" cy="952500"/>
    <xdr:sp>
      <xdr:nvSpPr>
        <xdr:cNvPr id="2" name="Текст 3"/>
        <xdr:cNvSpPr txBox="1">
          <a:spLocks noChangeArrowheads="1"/>
        </xdr:cNvSpPr>
      </xdr:nvSpPr>
      <xdr:spPr>
        <a:xfrm>
          <a:off x="12100560" y="0"/>
          <a:ext cx="3070860"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r="http://schemas.openxmlformats.org/officeDocument/2006/relationships" xmlns:a="http://schemas.openxmlformats.org/drawingml/2006/main">
  <xdr:oneCellAnchor>
    <xdr:from>
      <xdr:col>2</xdr:col>
      <xdr:colOff>219075</xdr:colOff>
      <xdr:row>0</xdr:row>
      <xdr:rowOff>0</xdr:rowOff>
    </xdr:from>
    <xdr:ext cx="3070653" cy="952500"/>
    <xdr:sp>
      <xdr:nvSpPr>
        <xdr:cNvPr id="2" name="Текст 3"/>
        <xdr:cNvSpPr txBox="1">
          <a:spLocks noChangeArrowheads="1"/>
        </xdr:cNvSpPr>
      </xdr:nvSpPr>
      <xdr:spPr>
        <a:xfrm>
          <a:off x="4775835" y="0"/>
          <a:ext cx="3070225" cy="952500"/>
        </a:xfrm>
        <a:prstGeom prst="rect">
          <a:avLst/>
        </a:prstGeom>
        <a:solidFill>
          <a:srgbClr val="FFFFFF"/>
        </a:solidFill>
        <a:ln w="1">
          <a:solidFill>
            <a:srgbClr val="FFFFFF"/>
          </a:solidFill>
          <a:miter lim="800000"/>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endParaRPr lang="ru-RU" sz="1100" b="0">
            <a:effectLst/>
            <a:latin typeface="Times New Roman" panose="02020603050405020304" pitchFamily="18" charset="0"/>
            <a:ea typeface="+mn-ea"/>
            <a:cs typeface="Times New Roman" panose="02020603050405020304" pitchFamily="18" charset="0"/>
          </a:endParaRP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endParaRPr lang="ru-RU" sz="1100" b="0">
            <a:effectLst/>
            <a:latin typeface="Times New Roman" panose="02020603050405020304" pitchFamily="18" charset="0"/>
            <a:ea typeface="+mn-ea"/>
            <a:cs typeface="Times New Roman" panose="02020603050405020304" pitchFamily="18" charset="0"/>
          </a:endParaRP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endParaRPr lang="ru-RU" sz="1100" b="0">
            <a:effectLst/>
            <a:latin typeface="Times New Roman" panose="02020603050405020304" pitchFamily="18" charset="0"/>
            <a:ea typeface="+mn-ea"/>
            <a:cs typeface="Times New Roman" panose="02020603050405020304" pitchFamily="18" charset="0"/>
          </a:endParaRP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endParaRPr lang="ru-RU" sz="1200" b="0" i="0" baseline="0">
            <a:solidFill>
              <a:srgbClr val="FF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8</xdr:col>
      <xdr:colOff>314325</xdr:colOff>
      <xdr:row>0</xdr:row>
      <xdr:rowOff>0</xdr:rowOff>
    </xdr:from>
    <xdr:ext cx="3070653" cy="952500"/>
    <xdr:sp>
      <xdr:nvSpPr>
        <xdr:cNvPr id="2" name="Текст 3"/>
        <xdr:cNvSpPr txBox="1">
          <a:spLocks noChangeArrowheads="1"/>
        </xdr:cNvSpPr>
      </xdr:nvSpPr>
      <xdr:spPr>
        <a:xfrm>
          <a:off x="10944225" y="0"/>
          <a:ext cx="3070225" cy="952500"/>
        </a:xfrm>
        <a:prstGeom prst="rect">
          <a:avLst/>
        </a:prstGeom>
        <a:solidFill>
          <a:srgbClr val="FFFFFF"/>
        </a:solidFill>
        <a:ln w="1">
          <a:solidFill>
            <a:srgbClr val="FFFFFF"/>
          </a:solidFill>
          <a:miter lim="800000"/>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12</xdr:col>
      <xdr:colOff>47625</xdr:colOff>
      <xdr:row>0</xdr:row>
      <xdr:rowOff>0</xdr:rowOff>
    </xdr:from>
    <xdr:ext cx="3070653" cy="952500"/>
    <xdr:sp>
      <xdr:nvSpPr>
        <xdr:cNvPr id="2" name="Текст 3"/>
        <xdr:cNvSpPr txBox="1">
          <a:spLocks noChangeArrowheads="1"/>
        </xdr:cNvSpPr>
      </xdr:nvSpPr>
      <xdr:spPr>
        <a:xfrm>
          <a:off x="12902565" y="0"/>
          <a:ext cx="3070225"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oneCellAnchor>
    <xdr:from>
      <xdr:col>6</xdr:col>
      <xdr:colOff>276225</xdr:colOff>
      <xdr:row>0</xdr:row>
      <xdr:rowOff>0</xdr:rowOff>
    </xdr:from>
    <xdr:ext cx="3070653" cy="952500"/>
    <xdr:sp>
      <xdr:nvSpPr>
        <xdr:cNvPr id="2" name="Текст 3"/>
        <xdr:cNvSpPr txBox="1">
          <a:spLocks noChangeArrowheads="1"/>
        </xdr:cNvSpPr>
      </xdr:nvSpPr>
      <xdr:spPr>
        <a:xfrm>
          <a:off x="12849225" y="0"/>
          <a:ext cx="3070225" cy="952500"/>
        </a:xfrm>
        <a:prstGeom prst="rect">
          <a:avLst/>
        </a:prstGeom>
        <a:solidFill>
          <a:srgbClr val="FFFFFF"/>
        </a:solidFill>
        <a:ln w="1">
          <a:solidFill>
            <a:srgbClr val="FFFFFF"/>
          </a:solidFill>
          <a:miter lim="800000"/>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oneCellAnchor>
    <xdr:from>
      <xdr:col>14</xdr:col>
      <xdr:colOff>0</xdr:colOff>
      <xdr:row>0</xdr:row>
      <xdr:rowOff>76200</xdr:rowOff>
    </xdr:from>
    <xdr:ext cx="3070653" cy="952500"/>
    <xdr:sp>
      <xdr:nvSpPr>
        <xdr:cNvPr id="2" name="Текст 3"/>
        <xdr:cNvSpPr txBox="1">
          <a:spLocks noChangeArrowheads="1"/>
        </xdr:cNvSpPr>
      </xdr:nvSpPr>
      <xdr:spPr>
        <a:xfrm>
          <a:off x="18798540" y="76200"/>
          <a:ext cx="3070225" cy="952500"/>
        </a:xfrm>
        <a:prstGeom prst="rect">
          <a:avLst/>
        </a:prstGeom>
        <a:solidFill>
          <a:srgbClr val="FFFFFF"/>
        </a:solidFill>
        <a:ln w="1">
          <a:solidFill>
            <a:srgbClr val="FFFFFF"/>
          </a:solidFill>
          <a:miter lim="800000"/>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oneCellAnchor>
    <xdr:from>
      <xdr:col>6</xdr:col>
      <xdr:colOff>396323</xdr:colOff>
      <xdr:row>0</xdr:row>
      <xdr:rowOff>0</xdr:rowOff>
    </xdr:from>
    <xdr:ext cx="3070653" cy="952500"/>
    <xdr:sp>
      <xdr:nvSpPr>
        <xdr:cNvPr id="2" name="Текст 3"/>
        <xdr:cNvSpPr txBox="1">
          <a:spLocks noChangeArrowheads="1"/>
        </xdr:cNvSpPr>
      </xdr:nvSpPr>
      <xdr:spPr>
        <a:xfrm>
          <a:off x="9570720" y="0"/>
          <a:ext cx="3070225"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oneCellAnchor>
    <xdr:from>
      <xdr:col>7</xdr:col>
      <xdr:colOff>354910</xdr:colOff>
      <xdr:row>0</xdr:row>
      <xdr:rowOff>0</xdr:rowOff>
    </xdr:from>
    <xdr:ext cx="3070653" cy="952500"/>
    <xdr:sp>
      <xdr:nvSpPr>
        <xdr:cNvPr id="2" name="Текст 3"/>
        <xdr:cNvSpPr txBox="1">
          <a:spLocks noChangeArrowheads="1"/>
        </xdr:cNvSpPr>
      </xdr:nvSpPr>
      <xdr:spPr>
        <a:xfrm>
          <a:off x="10107930" y="0"/>
          <a:ext cx="3070860"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oneCellAnchor>
    <xdr:from>
      <xdr:col>6</xdr:col>
      <xdr:colOff>248769</xdr:colOff>
      <xdr:row>1</xdr:row>
      <xdr:rowOff>0</xdr:rowOff>
    </xdr:from>
    <xdr:ext cx="3070653" cy="952500"/>
    <xdr:sp>
      <xdr:nvSpPr>
        <xdr:cNvPr id="2" name="Текст 3"/>
        <xdr:cNvSpPr txBox="1">
          <a:spLocks noChangeArrowheads="1"/>
        </xdr:cNvSpPr>
      </xdr:nvSpPr>
      <xdr:spPr>
        <a:xfrm>
          <a:off x="11015345" y="990600"/>
          <a:ext cx="3070860"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r="http://schemas.openxmlformats.org/officeDocument/2006/relationships" xmlns:a="http://schemas.openxmlformats.org/drawingml/2006/main">
  <xdr:oneCellAnchor>
    <xdr:from>
      <xdr:col>14</xdr:col>
      <xdr:colOff>378278</xdr:colOff>
      <xdr:row>0</xdr:row>
      <xdr:rowOff>190500</xdr:rowOff>
    </xdr:from>
    <xdr:ext cx="3070653" cy="952500"/>
    <xdr:sp>
      <xdr:nvSpPr>
        <xdr:cNvPr id="2" name="Текст 3"/>
        <xdr:cNvSpPr txBox="1">
          <a:spLocks noChangeArrowheads="1"/>
        </xdr:cNvSpPr>
      </xdr:nvSpPr>
      <xdr:spPr>
        <a:xfrm>
          <a:off x="15846425" y="190500"/>
          <a:ext cx="3070860" cy="952500"/>
        </a:xfrm>
        <a:prstGeom prst="rect">
          <a:avLst/>
        </a:prstGeom>
        <a:solidFill>
          <a:srgbClr val="FFFFFF"/>
        </a:solidFill>
        <a:ln w="1">
          <a:solidFill>
            <a:srgbClr val="FFFFFF"/>
          </a:solidFill>
          <a:miter lim="800000"/>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Лист1">
    <pageSetUpPr fitToPage="1"/>
  </sheetPr>
  <dimension ref="A1:AD58"/>
  <sheetViews>
    <sheetView tabSelected="1" zoomScale="85" zoomScaleNormal="85" workbookViewId="0">
      <selection activeCell="A4" sqref="A4:G4"/>
    </sheetView>
  </sheetViews>
  <sheetFormatPr defaultColWidth="9.11111111111111" defaultRowHeight="18"/>
  <cols>
    <col min="1" max="1" width="6.66666666666667" style="173" customWidth="1"/>
    <col min="2" max="2" width="53.1111111111111" style="173" customWidth="1"/>
    <col min="3" max="3" width="22.6666666666667" style="173" customWidth="1"/>
    <col min="4" max="5" width="20.6666666666667" style="173" customWidth="1"/>
    <col min="6" max="6" width="49.4444444444444" style="173" customWidth="1"/>
    <col min="7" max="7" width="32.8888888888889" style="173" customWidth="1"/>
    <col min="8" max="8" width="15.6666666666667" style="173" customWidth="1"/>
    <col min="9" max="9" width="22.4444444444444" style="174" hidden="1" customWidth="1"/>
    <col min="10" max="10" width="22.4444444444444" style="175" hidden="1" customWidth="1"/>
    <col min="11" max="11" width="19.1111111111111" style="175" hidden="1" customWidth="1"/>
    <col min="12" max="18" width="15.6666666666667" style="173" customWidth="1"/>
    <col min="19" max="30" width="9.11111111111111" style="173"/>
    <col min="31" max="16384" width="9.11111111111111" style="176"/>
  </cols>
  <sheetData>
    <row r="1" ht="75" customHeight="1" spans="6:7">
      <c r="F1" s="177" t="s">
        <v>0</v>
      </c>
      <c r="G1" s="178"/>
    </row>
    <row r="2" ht="42" customHeight="1"/>
    <row r="3" ht="57.6" customHeight="1" spans="1:7">
      <c r="A3" s="137" t="s">
        <v>1</v>
      </c>
      <c r="B3" s="137"/>
      <c r="C3" s="137"/>
      <c r="D3" s="137"/>
      <c r="E3" s="137"/>
      <c r="F3" s="137"/>
      <c r="G3" s="137"/>
    </row>
    <row r="4" spans="1:7">
      <c r="A4" s="179" t="s">
        <v>2</v>
      </c>
      <c r="B4" s="179"/>
      <c r="C4" s="179"/>
      <c r="D4" s="179"/>
      <c r="E4" s="179"/>
      <c r="F4" s="179"/>
      <c r="G4" s="179"/>
    </row>
    <row r="5" spans="7:7">
      <c r="G5" s="180"/>
    </row>
    <row r="6" ht="32.4" customHeight="1" spans="1:11">
      <c r="A6" s="181" t="s">
        <v>3</v>
      </c>
      <c r="B6" s="181" t="s">
        <v>4</v>
      </c>
      <c r="C6" s="181" t="s">
        <v>5</v>
      </c>
      <c r="D6" s="181"/>
      <c r="E6" s="181"/>
      <c r="F6" s="181"/>
      <c r="G6" s="181"/>
      <c r="H6" s="179"/>
      <c r="I6" s="25"/>
      <c r="J6" s="25"/>
      <c r="K6" s="25"/>
    </row>
    <row r="7" ht="36" spans="1:11">
      <c r="A7" s="181"/>
      <c r="B7" s="181"/>
      <c r="C7" s="181" t="s">
        <v>6</v>
      </c>
      <c r="D7" s="181" t="s">
        <v>7</v>
      </c>
      <c r="E7" s="181"/>
      <c r="F7" s="181"/>
      <c r="G7" s="181"/>
      <c r="I7" s="174" t="s">
        <v>8</v>
      </c>
      <c r="J7" s="175" t="s">
        <v>9</v>
      </c>
      <c r="K7" s="175" t="s">
        <v>10</v>
      </c>
    </row>
    <row r="8" ht="112.2" customHeight="1" spans="1:11">
      <c r="A8" s="181"/>
      <c r="B8" s="181"/>
      <c r="C8" s="181"/>
      <c r="D8" s="181" t="s">
        <v>11</v>
      </c>
      <c r="E8" s="181" t="s">
        <v>12</v>
      </c>
      <c r="F8" s="181" t="s">
        <v>13</v>
      </c>
      <c r="G8" s="181" t="s">
        <v>14</v>
      </c>
      <c r="I8" s="174">
        <v>629635362</v>
      </c>
      <c r="J8" s="175">
        <v>27562500</v>
      </c>
      <c r="K8" s="175">
        <v>71486251.2</v>
      </c>
    </row>
    <row r="9" ht="28.5" customHeight="1" spans="1:11">
      <c r="A9" s="182">
        <v>1</v>
      </c>
      <c r="B9" s="183" t="s">
        <v>15</v>
      </c>
      <c r="C9" s="184">
        <f>+D9+E9+F9</f>
        <v>25000000000</v>
      </c>
      <c r="D9" s="185">
        <v>7898630695</v>
      </c>
      <c r="E9" s="185">
        <v>931057281.56</v>
      </c>
      <c r="F9" s="185">
        <v>16170312023.44</v>
      </c>
      <c r="G9" s="186">
        <v>0</v>
      </c>
      <c r="I9" s="174">
        <v>272463144</v>
      </c>
      <c r="J9" s="175">
        <v>27562500</v>
      </c>
      <c r="K9" s="175">
        <v>5887103.04</v>
      </c>
    </row>
    <row r="10" ht="28.5" customHeight="1" spans="1:11">
      <c r="A10" s="187">
        <f>+A9+1</f>
        <v>2</v>
      </c>
      <c r="B10" s="188"/>
      <c r="C10" s="189"/>
      <c r="D10" s="190"/>
      <c r="E10" s="190"/>
      <c r="F10" s="190"/>
      <c r="G10" s="191"/>
      <c r="I10" s="174">
        <v>62482000</v>
      </c>
      <c r="J10" s="175">
        <v>27562500</v>
      </c>
      <c r="K10" s="175">
        <v>4205073.6</v>
      </c>
    </row>
    <row r="11" ht="28.5" customHeight="1" spans="1:11">
      <c r="A11" s="187">
        <f t="shared" ref="A11:A14" si="0">+A10+1</f>
        <v>3</v>
      </c>
      <c r="B11" s="188"/>
      <c r="C11" s="189"/>
      <c r="D11" s="190"/>
      <c r="E11" s="190"/>
      <c r="F11" s="190"/>
      <c r="G11" s="191"/>
      <c r="I11" s="174">
        <v>33045500</v>
      </c>
      <c r="J11" s="175">
        <v>31482500</v>
      </c>
      <c r="K11" s="175">
        <v>5887103.04</v>
      </c>
    </row>
    <row r="12" ht="28.5" hidden="1" customHeight="1" spans="1:7">
      <c r="A12" s="187">
        <f t="shared" si="0"/>
        <v>4</v>
      </c>
      <c r="B12" s="188"/>
      <c r="C12" s="189"/>
      <c r="D12" s="190"/>
      <c r="E12" s="190"/>
      <c r="F12" s="190"/>
      <c r="G12" s="191"/>
    </row>
    <row r="13" ht="28.5" hidden="1" customHeight="1" spans="1:7">
      <c r="A13" s="187">
        <f t="shared" si="0"/>
        <v>5</v>
      </c>
      <c r="B13" s="188"/>
      <c r="C13" s="189"/>
      <c r="D13" s="190"/>
      <c r="E13" s="190"/>
      <c r="F13" s="190"/>
      <c r="G13" s="191"/>
    </row>
    <row r="14" ht="28.5" hidden="1" customHeight="1" spans="1:7">
      <c r="A14" s="187">
        <f t="shared" si="0"/>
        <v>6</v>
      </c>
      <c r="B14" s="188"/>
      <c r="C14" s="189"/>
      <c r="D14" s="190"/>
      <c r="E14" s="190"/>
      <c r="F14" s="190"/>
      <c r="G14" s="191"/>
    </row>
    <row r="15" ht="28.5" customHeight="1" spans="1:11">
      <c r="A15" s="192" t="s">
        <v>16</v>
      </c>
      <c r="B15" s="193"/>
      <c r="C15" s="194"/>
      <c r="D15" s="195"/>
      <c r="E15" s="195"/>
      <c r="F15" s="195"/>
      <c r="G15" s="196"/>
      <c r="I15" s="174">
        <v>40966500</v>
      </c>
      <c r="J15" s="175">
        <v>595718760</v>
      </c>
      <c r="K15" s="175">
        <v>5048330.04</v>
      </c>
    </row>
    <row r="16" s="172" customFormat="1" ht="28.5" customHeight="1" spans="1:30">
      <c r="A16" s="197" t="s">
        <v>17</v>
      </c>
      <c r="B16" s="198"/>
      <c r="C16" s="32">
        <f>SUM(C9:C15)</f>
        <v>25000000000</v>
      </c>
      <c r="D16" s="32">
        <f t="shared" ref="D16:G16" si="1">SUM(D9:D15)</f>
        <v>7898630695</v>
      </c>
      <c r="E16" s="32">
        <f t="shared" si="1"/>
        <v>931057281.56</v>
      </c>
      <c r="F16" s="32">
        <f t="shared" si="1"/>
        <v>16170312023.44</v>
      </c>
      <c r="G16" s="32">
        <f t="shared" si="1"/>
        <v>0</v>
      </c>
      <c r="H16" s="132"/>
      <c r="I16" s="174">
        <v>32108000</v>
      </c>
      <c r="J16" s="25">
        <v>49059192</v>
      </c>
      <c r="K16" s="25">
        <v>3432000</v>
      </c>
      <c r="L16" s="132"/>
      <c r="M16" s="132"/>
      <c r="N16" s="132"/>
      <c r="O16" s="132"/>
      <c r="P16" s="132"/>
      <c r="Q16" s="132"/>
      <c r="R16" s="132"/>
      <c r="S16" s="132"/>
      <c r="T16" s="132"/>
      <c r="U16" s="132"/>
      <c r="V16" s="132"/>
      <c r="W16" s="132"/>
      <c r="X16" s="132"/>
      <c r="Y16" s="132"/>
      <c r="Z16" s="132"/>
      <c r="AA16" s="132"/>
      <c r="AB16" s="132"/>
      <c r="AC16" s="132"/>
      <c r="AD16" s="132"/>
    </row>
    <row r="17" spans="9:11">
      <c r="I17" s="174">
        <v>204382500</v>
      </c>
      <c r="J17" s="175">
        <v>35042280</v>
      </c>
      <c r="K17" s="175">
        <v>71734412.1</v>
      </c>
    </row>
    <row r="18" spans="9:11">
      <c r="I18" s="174">
        <v>40966500</v>
      </c>
      <c r="J18" s="175">
        <v>49059192</v>
      </c>
      <c r="K18" s="175">
        <v>5907539.82</v>
      </c>
    </row>
    <row r="19" ht="20.4" spans="3:11">
      <c r="C19" s="170" t="s">
        <v>18</v>
      </c>
      <c r="D19" s="170"/>
      <c r="E19" s="170"/>
      <c r="F19" s="170" t="s">
        <v>19</v>
      </c>
      <c r="I19" s="174">
        <v>272463144</v>
      </c>
      <c r="J19" s="175">
        <v>42069417</v>
      </c>
      <c r="K19" s="175">
        <v>4219671.3</v>
      </c>
    </row>
    <row r="20" ht="20.4" spans="3:11">
      <c r="C20" s="170"/>
      <c r="D20" s="170"/>
      <c r="E20" s="170"/>
      <c r="F20" s="170"/>
      <c r="I20" s="174">
        <v>1325806895.85</v>
      </c>
      <c r="J20" s="175">
        <v>28600000</v>
      </c>
      <c r="K20" s="175">
        <v>5907539.82</v>
      </c>
    </row>
    <row r="21" ht="20.4" spans="3:11">
      <c r="C21" s="170"/>
      <c r="D21" s="170"/>
      <c r="E21" s="170"/>
      <c r="F21" s="170"/>
      <c r="I21" s="174">
        <v>324698854</v>
      </c>
      <c r="J21" s="175">
        <v>597786768</v>
      </c>
      <c r="K21" s="175">
        <v>5083860.6</v>
      </c>
    </row>
    <row r="22" ht="20.4" spans="3:11">
      <c r="C22" s="170" t="s">
        <v>20</v>
      </c>
      <c r="D22" s="170"/>
      <c r="E22" s="170"/>
      <c r="F22" s="170" t="s">
        <v>21</v>
      </c>
      <c r="I22" s="174">
        <v>694806945.78</v>
      </c>
      <c r="J22" s="175">
        <v>49229499</v>
      </c>
      <c r="K22" s="175">
        <v>3432000</v>
      </c>
    </row>
    <row r="23" spans="9:11">
      <c r="I23" s="174">
        <v>124893665</v>
      </c>
      <c r="J23" s="175">
        <v>35163928</v>
      </c>
      <c r="K23" s="175">
        <v>3432000</v>
      </c>
    </row>
    <row r="24" spans="9:11">
      <c r="I24" s="174">
        <v>234914497.75</v>
      </c>
      <c r="J24" s="175">
        <v>49229499</v>
      </c>
      <c r="K24" s="175">
        <v>381419157</v>
      </c>
    </row>
    <row r="25" spans="9:11">
      <c r="I25" s="174">
        <v>668624226.55</v>
      </c>
      <c r="J25" s="175">
        <v>42365505</v>
      </c>
      <c r="K25" s="175">
        <v>31410989.4</v>
      </c>
    </row>
    <row r="26" spans="9:11">
      <c r="I26" s="174">
        <v>369791567</v>
      </c>
      <c r="J26" s="175">
        <v>28600000</v>
      </c>
      <c r="K26" s="175">
        <v>22436421</v>
      </c>
    </row>
    <row r="27" spans="9:11">
      <c r="I27" s="174">
        <v>322537715.44</v>
      </c>
      <c r="J27" s="175">
        <v>22050000</v>
      </c>
      <c r="K27" s="175">
        <v>31410989.4</v>
      </c>
    </row>
    <row r="28" spans="9:11">
      <c r="I28" s="174">
        <v>256311755</v>
      </c>
      <c r="J28" s="175">
        <v>3600000</v>
      </c>
      <c r="K28" s="175">
        <v>26943613.2</v>
      </c>
    </row>
    <row r="29" spans="9:11">
      <c r="I29" s="174">
        <v>42288000</v>
      </c>
      <c r="J29" s="175">
        <v>28600000</v>
      </c>
      <c r="K29" s="175">
        <v>3432000</v>
      </c>
    </row>
    <row r="30" spans="9:11">
      <c r="I30" s="174">
        <v>54425000</v>
      </c>
      <c r="J30" s="175">
        <v>3178492975</v>
      </c>
      <c r="K30" s="175">
        <v>3432000</v>
      </c>
    </row>
    <row r="31" spans="9:11">
      <c r="I31" s="174">
        <v>7644000</v>
      </c>
      <c r="J31" s="175">
        <v>261758245</v>
      </c>
      <c r="K31" s="175">
        <v>5674919</v>
      </c>
    </row>
    <row r="32" spans="9:11">
      <c r="I32" s="174">
        <v>40768000</v>
      </c>
      <c r="J32" s="175">
        <v>186970175</v>
      </c>
      <c r="K32" s="175">
        <v>30000000</v>
      </c>
    </row>
    <row r="33" spans="9:11">
      <c r="I33" s="174">
        <v>393020730</v>
      </c>
      <c r="J33" s="175">
        <v>261758245</v>
      </c>
      <c r="K33" s="175">
        <v>7800000</v>
      </c>
    </row>
    <row r="34" spans="9:11">
      <c r="I34" s="174">
        <v>607397855</v>
      </c>
      <c r="J34" s="175">
        <v>224530110</v>
      </c>
      <c r="K34" s="175">
        <v>5713551</v>
      </c>
    </row>
    <row r="35" spans="9:11">
      <c r="I35" s="174">
        <v>778012469.92</v>
      </c>
      <c r="J35" s="175">
        <v>28600000</v>
      </c>
      <c r="K35" s="175">
        <v>30000000</v>
      </c>
    </row>
    <row r="36" spans="9:11">
      <c r="I36" s="174">
        <v>280247871</v>
      </c>
      <c r="J36" s="175">
        <v>28600000</v>
      </c>
      <c r="K36" s="175">
        <v>3432000</v>
      </c>
    </row>
    <row r="37" spans="9:11">
      <c r="I37" s="174">
        <v>1579975354.13</v>
      </c>
      <c r="J37" s="175">
        <v>47290995</v>
      </c>
      <c r="K37" s="175">
        <v>15000000</v>
      </c>
    </row>
    <row r="38" spans="9:11">
      <c r="I38" s="174">
        <v>16906000</v>
      </c>
      <c r="J38" s="175">
        <v>250000000</v>
      </c>
      <c r="K38" s="175">
        <v>6864000</v>
      </c>
    </row>
    <row r="39" spans="9:10">
      <c r="I39" s="174">
        <v>85136732</v>
      </c>
      <c r="J39" s="175">
        <v>65000000</v>
      </c>
    </row>
    <row r="40" spans="10:10">
      <c r="J40" s="175">
        <v>47612925</v>
      </c>
    </row>
    <row r="41" spans="10:10">
      <c r="J41" s="175">
        <v>250000000</v>
      </c>
    </row>
    <row r="42" spans="10:10">
      <c r="J42" s="175">
        <v>28600000</v>
      </c>
    </row>
    <row r="43" spans="10:10">
      <c r="J43" s="175">
        <v>125000000</v>
      </c>
    </row>
    <row r="44" spans="10:10">
      <c r="J44" s="175">
        <v>57200000</v>
      </c>
    </row>
    <row r="45" spans="9:11">
      <c r="I45" s="174">
        <v>6373591239.02</v>
      </c>
      <c r="J45" s="175">
        <v>47290995</v>
      </c>
      <c r="K45" s="175">
        <v>5674919</v>
      </c>
    </row>
    <row r="46" spans="10:11">
      <c r="J46" s="175">
        <v>250000000</v>
      </c>
      <c r="K46" s="175">
        <v>30000000</v>
      </c>
    </row>
    <row r="47" spans="10:11">
      <c r="J47" s="175">
        <v>65000000</v>
      </c>
      <c r="K47" s="175">
        <v>7800000</v>
      </c>
    </row>
    <row r="48" spans="10:11">
      <c r="J48" s="175">
        <v>47290995</v>
      </c>
      <c r="K48" s="175">
        <v>5674919</v>
      </c>
    </row>
    <row r="49" spans="10:11">
      <c r="J49" s="175">
        <v>250000000</v>
      </c>
      <c r="K49" s="175">
        <v>30000000</v>
      </c>
    </row>
    <row r="50" spans="10:11">
      <c r="J50" s="175">
        <v>65000000</v>
      </c>
      <c r="K50" s="175">
        <v>7800000</v>
      </c>
    </row>
    <row r="51" spans="10:11">
      <c r="J51" s="175">
        <v>47290995</v>
      </c>
      <c r="K51" s="175">
        <v>5674919</v>
      </c>
    </row>
    <row r="52" spans="10:11">
      <c r="J52" s="175">
        <v>250000000</v>
      </c>
      <c r="K52" s="175">
        <v>30000000</v>
      </c>
    </row>
    <row r="53" spans="10:11">
      <c r="J53" s="175">
        <v>65000000</v>
      </c>
      <c r="K53" s="175">
        <v>7800000</v>
      </c>
    </row>
    <row r="54" spans="9:11">
      <c r="I54" s="175">
        <f>SUM(I8:I53)</f>
        <v>16170312023.44</v>
      </c>
      <c r="J54" s="175">
        <f>SUM(J8:J53)</f>
        <v>7898630695</v>
      </c>
      <c r="K54" s="175">
        <f>SUM(K8:K53)</f>
        <v>931057281.56</v>
      </c>
    </row>
    <row r="56" spans="10:10">
      <c r="J56" s="175">
        <f>+I54+J54+K54</f>
        <v>25000000000</v>
      </c>
    </row>
    <row r="58" spans="10:10">
      <c r="J58" s="175">
        <f>+J56-25000000000</f>
        <v>0</v>
      </c>
    </row>
  </sheetData>
  <mergeCells count="9">
    <mergeCell ref="F1:G1"/>
    <mergeCell ref="A3:G3"/>
    <mergeCell ref="A4:G4"/>
    <mergeCell ref="C6:G6"/>
    <mergeCell ref="D7:G7"/>
    <mergeCell ref="A16:B16"/>
    <mergeCell ref="A6:A8"/>
    <mergeCell ref="B6:B8"/>
    <mergeCell ref="C7:C8"/>
  </mergeCells>
  <printOptions horizontalCentered="1"/>
  <pageMargins left="0.196850393700787" right="0.196850393700787" top="0.196850393700787" bottom="0.196850393700787" header="0" footer="0"/>
  <pageSetup paperSize="9" scale="7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R26"/>
  <sheetViews>
    <sheetView view="pageBreakPreview" zoomScaleNormal="100" topLeftCell="A3" workbookViewId="0">
      <selection activeCell="F8" sqref="F8"/>
    </sheetView>
  </sheetViews>
  <sheetFormatPr defaultColWidth="9.11111111111111" defaultRowHeight="13.8"/>
  <cols>
    <col min="1" max="1" width="6" style="22" customWidth="1"/>
    <col min="2" max="2" width="18.8888888888889" style="22" customWidth="1"/>
    <col min="3" max="3" width="11.5555555555556" style="22" customWidth="1"/>
    <col min="4" max="4" width="17.3333333333333" style="22" customWidth="1"/>
    <col min="5" max="5" width="30.7777777777778" style="22" customWidth="1"/>
    <col min="6" max="6" width="109.888888888889" style="22" customWidth="1"/>
    <col min="7" max="7" width="14.7777777777778" style="22" customWidth="1"/>
    <col min="8" max="8" width="12.7777777777778" style="22" customWidth="1"/>
    <col min="9" max="9" width="9.11111111111111" style="22" customWidth="1"/>
    <col min="10" max="10" width="7.22222222222222" style="22" customWidth="1"/>
    <col min="11" max="11" width="5.33333333333333" style="22" customWidth="1"/>
    <col min="12" max="12" width="12.2222222222222" style="22" customWidth="1"/>
    <col min="13" max="16384" width="9.11111111111111" style="22"/>
  </cols>
  <sheetData>
    <row r="1" ht="63.75" customHeight="1" spans="9:12">
      <c r="I1" s="74" t="s">
        <v>117</v>
      </c>
      <c r="J1" s="74"/>
      <c r="K1" s="74"/>
      <c r="L1" s="74"/>
    </row>
    <row r="4" ht="48" customHeight="1" spans="1:12">
      <c r="A4" s="64" t="s">
        <v>118</v>
      </c>
      <c r="B4" s="64"/>
      <c r="C4" s="64"/>
      <c r="D4" s="64"/>
      <c r="E4" s="64"/>
      <c r="F4" s="64"/>
      <c r="G4" s="64"/>
      <c r="H4" s="64"/>
      <c r="I4" s="64"/>
      <c r="J4" s="64"/>
      <c r="K4" s="64"/>
      <c r="L4" s="64"/>
    </row>
    <row r="6" ht="22.8" customHeight="1" spans="1:18">
      <c r="A6" s="65" t="s">
        <v>3</v>
      </c>
      <c r="B6" s="65" t="s">
        <v>119</v>
      </c>
      <c r="C6" s="65" t="s">
        <v>120</v>
      </c>
      <c r="D6" s="65" t="s">
        <v>121</v>
      </c>
      <c r="E6" s="65" t="s">
        <v>122</v>
      </c>
      <c r="F6" s="65" t="s">
        <v>123</v>
      </c>
      <c r="G6" s="65" t="s">
        <v>124</v>
      </c>
      <c r="H6" s="65" t="s">
        <v>125</v>
      </c>
      <c r="I6" s="75" t="s">
        <v>126</v>
      </c>
      <c r="J6" s="76"/>
      <c r="K6" s="77"/>
      <c r="L6" s="65" t="s">
        <v>127</v>
      </c>
      <c r="M6" s="73"/>
      <c r="N6" s="73"/>
      <c r="O6" s="73"/>
      <c r="P6" s="73"/>
      <c r="Q6" s="73"/>
      <c r="R6" s="73"/>
    </row>
    <row r="7" ht="37.8" customHeight="1" spans="1:18">
      <c r="A7" s="66"/>
      <c r="B7" s="66"/>
      <c r="C7" s="66"/>
      <c r="D7" s="66"/>
      <c r="E7" s="66"/>
      <c r="F7" s="66"/>
      <c r="G7" s="66"/>
      <c r="H7" s="66"/>
      <c r="I7" s="78" t="s">
        <v>128</v>
      </c>
      <c r="J7" s="78" t="s">
        <v>129</v>
      </c>
      <c r="K7" s="78" t="s">
        <v>130</v>
      </c>
      <c r="L7" s="66"/>
      <c r="M7" s="73"/>
      <c r="N7" s="73"/>
      <c r="O7" s="73"/>
      <c r="P7" s="73"/>
      <c r="Q7" s="73"/>
      <c r="R7" s="73"/>
    </row>
    <row r="8" s="63" customFormat="1" ht="82.8" spans="1:18">
      <c r="A8" s="67">
        <v>1</v>
      </c>
      <c r="B8" s="68" t="s">
        <v>112</v>
      </c>
      <c r="C8" s="67">
        <v>3610</v>
      </c>
      <c r="D8" s="69" t="s">
        <v>131</v>
      </c>
      <c r="E8" s="70" t="s">
        <v>132</v>
      </c>
      <c r="F8" s="70" t="s">
        <v>133</v>
      </c>
      <c r="G8" s="69" t="s">
        <v>134</v>
      </c>
      <c r="H8" s="69" t="s">
        <v>135</v>
      </c>
      <c r="I8" s="69"/>
      <c r="J8" s="69"/>
      <c r="K8" s="69"/>
      <c r="L8" s="69"/>
      <c r="M8" s="79"/>
      <c r="N8" s="79"/>
      <c r="O8" s="79"/>
      <c r="P8" s="79"/>
      <c r="Q8" s="79"/>
      <c r="R8" s="79"/>
    </row>
    <row r="9" spans="1:18">
      <c r="A9" s="71"/>
      <c r="B9" s="71"/>
      <c r="C9" s="71"/>
      <c r="D9" s="72"/>
      <c r="E9" s="72"/>
      <c r="F9" s="72"/>
      <c r="G9" s="72"/>
      <c r="H9" s="72"/>
      <c r="I9" s="72"/>
      <c r="J9" s="72"/>
      <c r="K9" s="72"/>
      <c r="L9" s="72"/>
      <c r="M9" s="73"/>
      <c r="N9" s="73"/>
      <c r="O9" s="73"/>
      <c r="P9" s="73"/>
      <c r="Q9" s="73"/>
      <c r="R9" s="73"/>
    </row>
    <row r="10" spans="1:18">
      <c r="A10" s="71"/>
      <c r="B10" s="71"/>
      <c r="C10" s="71"/>
      <c r="D10" s="72"/>
      <c r="E10" s="72"/>
      <c r="F10" s="72"/>
      <c r="G10" s="72"/>
      <c r="H10" s="72"/>
      <c r="I10" s="72"/>
      <c r="J10" s="72"/>
      <c r="K10" s="72"/>
      <c r="L10" s="72"/>
      <c r="M10" s="73"/>
      <c r="N10" s="73"/>
      <c r="O10" s="73"/>
      <c r="P10" s="73"/>
      <c r="Q10" s="73"/>
      <c r="R10" s="73"/>
    </row>
    <row r="11" spans="1:18">
      <c r="A11" s="71"/>
      <c r="B11" s="71"/>
      <c r="C11" s="71"/>
      <c r="D11" s="72"/>
      <c r="E11" s="72"/>
      <c r="F11" s="72"/>
      <c r="G11" s="72"/>
      <c r="H11" s="72"/>
      <c r="I11" s="72"/>
      <c r="J11" s="72"/>
      <c r="K11" s="72"/>
      <c r="L11" s="72"/>
      <c r="M11" s="73"/>
      <c r="N11" s="73"/>
      <c r="O11" s="73"/>
      <c r="P11" s="73"/>
      <c r="Q11" s="73"/>
      <c r="R11" s="73"/>
    </row>
    <row r="12" spans="1:18">
      <c r="A12" s="71"/>
      <c r="B12" s="71"/>
      <c r="C12" s="71"/>
      <c r="D12" s="72"/>
      <c r="E12" s="72"/>
      <c r="F12" s="72"/>
      <c r="G12" s="72"/>
      <c r="H12" s="72"/>
      <c r="I12" s="72"/>
      <c r="J12" s="72"/>
      <c r="K12" s="72"/>
      <c r="L12" s="72"/>
      <c r="M12" s="73"/>
      <c r="N12" s="73"/>
      <c r="O12" s="73"/>
      <c r="P12" s="73"/>
      <c r="Q12" s="73"/>
      <c r="R12" s="73"/>
    </row>
    <row r="13" spans="1:18">
      <c r="A13" s="71"/>
      <c r="B13" s="71"/>
      <c r="C13" s="71"/>
      <c r="D13" s="72"/>
      <c r="E13" s="72"/>
      <c r="F13" s="72"/>
      <c r="G13" s="72"/>
      <c r="H13" s="72"/>
      <c r="I13" s="72"/>
      <c r="J13" s="72"/>
      <c r="K13" s="72"/>
      <c r="L13" s="72"/>
      <c r="M13" s="73"/>
      <c r="N13" s="73"/>
      <c r="O13" s="73"/>
      <c r="P13" s="73"/>
      <c r="Q13" s="73"/>
      <c r="R13" s="73"/>
    </row>
    <row r="14" spans="1:18">
      <c r="A14" s="71"/>
      <c r="B14" s="71"/>
      <c r="C14" s="71"/>
      <c r="D14" s="72"/>
      <c r="E14" s="72"/>
      <c r="F14" s="72"/>
      <c r="G14" s="72"/>
      <c r="H14" s="72"/>
      <c r="I14" s="72"/>
      <c r="J14" s="72"/>
      <c r="K14" s="72"/>
      <c r="L14" s="72"/>
      <c r="M14" s="73"/>
      <c r="N14" s="73"/>
      <c r="O14" s="73"/>
      <c r="P14" s="73"/>
      <c r="Q14" s="73"/>
      <c r="R14" s="73"/>
    </row>
    <row r="15" spans="1:18">
      <c r="A15" s="71"/>
      <c r="B15" s="71"/>
      <c r="C15" s="71"/>
      <c r="D15" s="72"/>
      <c r="E15" s="72"/>
      <c r="F15" s="72"/>
      <c r="G15" s="72"/>
      <c r="H15" s="72"/>
      <c r="I15" s="72"/>
      <c r="J15" s="72"/>
      <c r="K15" s="72"/>
      <c r="L15" s="72"/>
      <c r="M15" s="73"/>
      <c r="N15" s="73"/>
      <c r="O15" s="73"/>
      <c r="P15" s="73"/>
      <c r="Q15" s="73"/>
      <c r="R15" s="73"/>
    </row>
    <row r="16" spans="4:18">
      <c r="D16" s="73"/>
      <c r="E16" s="73"/>
      <c r="F16" s="73"/>
      <c r="G16" s="73"/>
      <c r="H16" s="73"/>
      <c r="I16" s="73"/>
      <c r="J16" s="73"/>
      <c r="K16" s="73"/>
      <c r="L16" s="73"/>
      <c r="M16" s="73"/>
      <c r="N16" s="73"/>
      <c r="O16" s="73"/>
      <c r="P16" s="73"/>
      <c r="Q16" s="73"/>
      <c r="R16" s="73"/>
    </row>
    <row r="17" spans="4:18">
      <c r="D17" s="73"/>
      <c r="E17" s="73"/>
      <c r="F17" s="73"/>
      <c r="G17" s="73"/>
      <c r="H17" s="73"/>
      <c r="I17" s="73"/>
      <c r="J17" s="73"/>
      <c r="K17" s="73"/>
      <c r="L17" s="73"/>
      <c r="M17" s="73"/>
      <c r="N17" s="73"/>
      <c r="O17" s="73"/>
      <c r="P17" s="73"/>
      <c r="Q17" s="73"/>
      <c r="R17" s="73"/>
    </row>
    <row r="18" spans="4:18">
      <c r="D18" s="73"/>
      <c r="E18" s="73"/>
      <c r="F18" s="73"/>
      <c r="G18" s="73"/>
      <c r="H18" s="73"/>
      <c r="I18" s="73"/>
      <c r="J18" s="73"/>
      <c r="K18" s="73"/>
      <c r="L18" s="73"/>
      <c r="M18" s="73"/>
      <c r="N18" s="73"/>
      <c r="O18" s="73"/>
      <c r="P18" s="73"/>
      <c r="Q18" s="73"/>
      <c r="R18" s="73"/>
    </row>
    <row r="19" spans="4:18">
      <c r="D19" s="73"/>
      <c r="E19" s="73"/>
      <c r="F19" s="73"/>
      <c r="G19" s="73"/>
      <c r="H19" s="73"/>
      <c r="I19" s="73"/>
      <c r="J19" s="73"/>
      <c r="K19" s="73"/>
      <c r="L19" s="73"/>
      <c r="M19" s="73"/>
      <c r="N19" s="73"/>
      <c r="O19" s="73"/>
      <c r="P19" s="73"/>
      <c r="Q19" s="73"/>
      <c r="R19" s="73"/>
    </row>
    <row r="20" spans="4:18">
      <c r="D20" s="73"/>
      <c r="E20" s="73"/>
      <c r="F20" s="73"/>
      <c r="G20" s="73"/>
      <c r="H20" s="73"/>
      <c r="I20" s="73"/>
      <c r="J20" s="73"/>
      <c r="K20" s="73"/>
      <c r="L20" s="73"/>
      <c r="M20" s="73"/>
      <c r="N20" s="73"/>
      <c r="O20" s="73"/>
      <c r="P20" s="73"/>
      <c r="Q20" s="73"/>
      <c r="R20" s="73"/>
    </row>
    <row r="21" spans="4:18">
      <c r="D21" s="73"/>
      <c r="E21" s="73"/>
      <c r="F21" s="73"/>
      <c r="G21" s="73"/>
      <c r="H21" s="73"/>
      <c r="I21" s="73"/>
      <c r="J21" s="73"/>
      <c r="K21" s="73"/>
      <c r="L21" s="73"/>
      <c r="M21" s="73"/>
      <c r="N21" s="73"/>
      <c r="O21" s="73"/>
      <c r="P21" s="73"/>
      <c r="Q21" s="73"/>
      <c r="R21" s="73"/>
    </row>
    <row r="22" spans="4:18">
      <c r="D22" s="73"/>
      <c r="E22" s="73"/>
      <c r="F22" s="73"/>
      <c r="G22" s="73"/>
      <c r="H22" s="73"/>
      <c r="I22" s="73"/>
      <c r="J22" s="73"/>
      <c r="K22" s="73"/>
      <c r="L22" s="73"/>
      <c r="M22" s="73"/>
      <c r="N22" s="73"/>
      <c r="O22" s="73"/>
      <c r="P22" s="73"/>
      <c r="Q22" s="73"/>
      <c r="R22" s="73"/>
    </row>
    <row r="23" spans="4:18">
      <c r="D23" s="73"/>
      <c r="E23" s="73"/>
      <c r="F23" s="73"/>
      <c r="G23" s="73"/>
      <c r="H23" s="73"/>
      <c r="I23" s="73"/>
      <c r="J23" s="73"/>
      <c r="K23" s="73"/>
      <c r="L23" s="73"/>
      <c r="M23" s="73"/>
      <c r="N23" s="73"/>
      <c r="O23" s="73"/>
      <c r="P23" s="73"/>
      <c r="Q23" s="73"/>
      <c r="R23" s="73"/>
    </row>
    <row r="24" spans="4:18">
      <c r="D24" s="73"/>
      <c r="E24" s="73"/>
      <c r="F24" s="73"/>
      <c r="G24" s="73"/>
      <c r="H24" s="73"/>
      <c r="I24" s="73"/>
      <c r="J24" s="73"/>
      <c r="K24" s="73"/>
      <c r="L24" s="73"/>
      <c r="M24" s="73"/>
      <c r="N24" s="73"/>
      <c r="O24" s="73"/>
      <c r="P24" s="73"/>
      <c r="Q24" s="73"/>
      <c r="R24" s="73"/>
    </row>
    <row r="25" spans="4:18">
      <c r="D25" s="73"/>
      <c r="E25" s="73"/>
      <c r="F25" s="73"/>
      <c r="G25" s="73"/>
      <c r="H25" s="73"/>
      <c r="I25" s="73"/>
      <c r="J25" s="73"/>
      <c r="K25" s="73"/>
      <c r="L25" s="73"/>
      <c r="M25" s="73"/>
      <c r="N25" s="73"/>
      <c r="O25" s="73"/>
      <c r="P25" s="73"/>
      <c r="Q25" s="73"/>
      <c r="R25" s="73"/>
    </row>
    <row r="26" spans="4:18">
      <c r="D26" s="73"/>
      <c r="E26" s="73"/>
      <c r="F26" s="73"/>
      <c r="G26" s="73"/>
      <c r="H26" s="73"/>
      <c r="I26" s="73"/>
      <c r="J26" s="73"/>
      <c r="K26" s="73"/>
      <c r="L26" s="73"/>
      <c r="M26" s="73"/>
      <c r="N26" s="73"/>
      <c r="O26" s="73"/>
      <c r="P26" s="73"/>
      <c r="Q26" s="73"/>
      <c r="R26" s="73"/>
    </row>
  </sheetData>
  <mergeCells count="12">
    <mergeCell ref="I1:L1"/>
    <mergeCell ref="A4:L4"/>
    <mergeCell ref="I6:K6"/>
    <mergeCell ref="A6:A7"/>
    <mergeCell ref="B6:B7"/>
    <mergeCell ref="C6:C7"/>
    <mergeCell ref="D6:D7"/>
    <mergeCell ref="E6:E7"/>
    <mergeCell ref="F6:F7"/>
    <mergeCell ref="G6:G7"/>
    <mergeCell ref="H6:H7"/>
    <mergeCell ref="L6:L7"/>
  </mergeCells>
  <printOptions horizontalCentered="1"/>
  <pageMargins left="0.393700787401575" right="0.393700787401575" top="0.748031496062992" bottom="0.748031496062992" header="0.31496062992126" footer="0.31496062992126"/>
  <pageSetup paperSize="9" scale="54" orientation="landscape"/>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D14"/>
  <sheetViews>
    <sheetView zoomScale="115" zoomScaleNormal="115" workbookViewId="0">
      <selection activeCell="A3" sqref="A3"/>
    </sheetView>
  </sheetViews>
  <sheetFormatPr defaultColWidth="9.11111111111111" defaultRowHeight="13.8" outlineLevelCol="3"/>
  <cols>
    <col min="1" max="1" width="7" style="22" customWidth="1"/>
    <col min="2" max="2" width="46" style="22" customWidth="1"/>
    <col min="3" max="3" width="18" style="22" customWidth="1"/>
    <col min="4" max="4" width="44.5555555555556" style="22" customWidth="1"/>
    <col min="5" max="16384" width="9.11111111111111" style="22"/>
  </cols>
  <sheetData>
    <row r="1" ht="66" customHeight="1" spans="4:4">
      <c r="D1" s="58" t="s">
        <v>136</v>
      </c>
    </row>
    <row r="2" ht="67.5" customHeight="1" spans="1:4">
      <c r="A2" s="1" t="s">
        <v>137</v>
      </c>
      <c r="B2" s="1"/>
      <c r="C2" s="1"/>
      <c r="D2" s="1"/>
    </row>
    <row r="4" ht="30.75" customHeight="1" spans="1:4">
      <c r="A4" s="59" t="s">
        <v>3</v>
      </c>
      <c r="B4" s="59" t="s">
        <v>138</v>
      </c>
      <c r="C4" s="59" t="s">
        <v>139</v>
      </c>
      <c r="D4" s="59" t="s">
        <v>140</v>
      </c>
    </row>
    <row r="5" spans="1:4">
      <c r="A5" s="60">
        <v>1</v>
      </c>
      <c r="B5" s="60"/>
      <c r="C5" s="60"/>
      <c r="D5" s="60"/>
    </row>
    <row r="6" spans="1:4">
      <c r="A6" s="60">
        <f>+A5+1</f>
        <v>2</v>
      </c>
      <c r="B6" s="61"/>
      <c r="C6" s="61"/>
      <c r="D6" s="62"/>
    </row>
    <row r="7" spans="1:4">
      <c r="A7" s="60">
        <f t="shared" ref="A7:A14" si="0">+A6+1</f>
        <v>3</v>
      </c>
      <c r="B7" s="61"/>
      <c r="C7" s="61"/>
      <c r="D7" s="62"/>
    </row>
    <row r="8" spans="1:4">
      <c r="A8" s="60">
        <f t="shared" si="0"/>
        <v>4</v>
      </c>
      <c r="B8" s="61"/>
      <c r="C8" s="61"/>
      <c r="D8" s="62"/>
    </row>
    <row r="9" spans="1:4">
      <c r="A9" s="60">
        <f t="shared" si="0"/>
        <v>5</v>
      </c>
      <c r="B9" s="61"/>
      <c r="C9" s="61"/>
      <c r="D9" s="62"/>
    </row>
    <row r="10" spans="1:4">
      <c r="A10" s="60">
        <f t="shared" si="0"/>
        <v>6</v>
      </c>
      <c r="B10" s="61"/>
      <c r="C10" s="61"/>
      <c r="D10" s="62"/>
    </row>
    <row r="11" spans="1:4">
      <c r="A11" s="60">
        <f t="shared" si="0"/>
        <v>7</v>
      </c>
      <c r="B11" s="61"/>
      <c r="C11" s="61"/>
      <c r="D11" s="62"/>
    </row>
    <row r="12" spans="1:4">
      <c r="A12" s="60">
        <f t="shared" si="0"/>
        <v>8</v>
      </c>
      <c r="B12" s="61"/>
      <c r="C12" s="61"/>
      <c r="D12" s="62"/>
    </row>
    <row r="13" spans="1:4">
      <c r="A13" s="60">
        <f t="shared" si="0"/>
        <v>9</v>
      </c>
      <c r="B13" s="61"/>
      <c r="C13" s="61"/>
      <c r="D13" s="62"/>
    </row>
    <row r="14" spans="1:4">
      <c r="A14" s="60">
        <f t="shared" si="0"/>
        <v>10</v>
      </c>
      <c r="B14" s="61"/>
      <c r="C14" s="61"/>
      <c r="D14" s="62"/>
    </row>
  </sheetData>
  <mergeCells count="1">
    <mergeCell ref="A2:D2"/>
  </mergeCells>
  <printOptions horizontalCentered="1"/>
  <pageMargins left="0.393700787401575" right="0.393700787401575" top="0.748031496062992" bottom="0.748031496062992" header="0.31496062992126" footer="0.31496062992126"/>
  <pageSetup paperSize="9" orientation="landscape"/>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D14"/>
  <sheetViews>
    <sheetView zoomScale="115" zoomScaleNormal="115" workbookViewId="0">
      <selection activeCell="A3" sqref="A3"/>
    </sheetView>
  </sheetViews>
  <sheetFormatPr defaultColWidth="9.11111111111111" defaultRowHeight="13.8" outlineLevelCol="3"/>
  <cols>
    <col min="1" max="1" width="7" style="22" customWidth="1"/>
    <col min="2" max="2" width="38.4444444444444" style="22" customWidth="1"/>
    <col min="3" max="3" width="22.1111111111111" style="22" customWidth="1"/>
    <col min="4" max="4" width="47.3333333333333" style="22" customWidth="1"/>
    <col min="5" max="16384" width="9.11111111111111" style="22"/>
  </cols>
  <sheetData>
    <row r="1" ht="60" customHeight="1" spans="4:4">
      <c r="D1" s="58" t="s">
        <v>141</v>
      </c>
    </row>
    <row r="2" ht="64.5" customHeight="1" spans="1:4">
      <c r="A2" s="1" t="s">
        <v>142</v>
      </c>
      <c r="B2" s="1"/>
      <c r="C2" s="1"/>
      <c r="D2" s="1"/>
    </row>
    <row r="4" ht="30.75" customHeight="1" spans="1:4">
      <c r="A4" s="59" t="s">
        <v>3</v>
      </c>
      <c r="B4" s="59" t="s">
        <v>138</v>
      </c>
      <c r="C4" s="59" t="s">
        <v>139</v>
      </c>
      <c r="D4" s="59" t="s">
        <v>140</v>
      </c>
    </row>
    <row r="5" spans="1:4">
      <c r="A5" s="60">
        <v>1</v>
      </c>
      <c r="B5" s="60"/>
      <c r="C5" s="60"/>
      <c r="D5" s="60"/>
    </row>
    <row r="6" spans="1:4">
      <c r="A6" s="60">
        <f>+A5+1</f>
        <v>2</v>
      </c>
      <c r="B6" s="61"/>
      <c r="C6" s="61"/>
      <c r="D6" s="62"/>
    </row>
    <row r="7" spans="1:4">
      <c r="A7" s="60">
        <f t="shared" ref="A7:A14" si="0">+A6+1</f>
        <v>3</v>
      </c>
      <c r="B7" s="61"/>
      <c r="C7" s="61"/>
      <c r="D7" s="62"/>
    </row>
    <row r="8" spans="1:4">
      <c r="A8" s="60">
        <f t="shared" si="0"/>
        <v>4</v>
      </c>
      <c r="B8" s="61"/>
      <c r="C8" s="61"/>
      <c r="D8" s="62"/>
    </row>
    <row r="9" spans="1:4">
      <c r="A9" s="60">
        <f t="shared" si="0"/>
        <v>5</v>
      </c>
      <c r="B9" s="61"/>
      <c r="C9" s="61"/>
      <c r="D9" s="62"/>
    </row>
    <row r="10" spans="1:4">
      <c r="A10" s="60">
        <f t="shared" si="0"/>
        <v>6</v>
      </c>
      <c r="B10" s="61"/>
      <c r="C10" s="61"/>
      <c r="D10" s="62"/>
    </row>
    <row r="11" spans="1:4">
      <c r="A11" s="60">
        <f t="shared" si="0"/>
        <v>7</v>
      </c>
      <c r="B11" s="61"/>
      <c r="C11" s="61"/>
      <c r="D11" s="62"/>
    </row>
    <row r="12" spans="1:4">
      <c r="A12" s="60">
        <f t="shared" si="0"/>
        <v>8</v>
      </c>
      <c r="B12" s="61"/>
      <c r="C12" s="61"/>
      <c r="D12" s="62"/>
    </row>
    <row r="13" spans="1:4">
      <c r="A13" s="60">
        <f t="shared" si="0"/>
        <v>9</v>
      </c>
      <c r="B13" s="61"/>
      <c r="C13" s="61"/>
      <c r="D13" s="62"/>
    </row>
    <row r="14" spans="1:4">
      <c r="A14" s="60">
        <f t="shared" si="0"/>
        <v>10</v>
      </c>
      <c r="B14" s="61"/>
      <c r="C14" s="61"/>
      <c r="D14" s="62"/>
    </row>
  </sheetData>
  <mergeCells count="1">
    <mergeCell ref="A2:D2"/>
  </mergeCells>
  <printOptions horizontalCentered="1"/>
  <pageMargins left="0.393700787401575" right="0.393700787401575" top="0.748031496062992" bottom="0.748031496062992" header="0.31496062992126" footer="0.31496062992126"/>
  <pageSetup paperSize="9" orientation="landscape"/>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16"/>
  <sheetViews>
    <sheetView workbookViewId="0">
      <selection activeCell="A3" sqref="A3:D3"/>
    </sheetView>
  </sheetViews>
  <sheetFormatPr defaultColWidth="9.11111111111111" defaultRowHeight="13.8"/>
  <cols>
    <col min="1" max="1" width="9.11111111111111" style="22"/>
    <col min="2" max="2" width="52.8888888888889" style="22" customWidth="1"/>
    <col min="3" max="3" width="20.8888888888889" style="22" customWidth="1"/>
    <col min="4" max="4" width="55.8888888888889" style="22" customWidth="1"/>
    <col min="5" max="16384" width="9.11111111111111" style="22"/>
  </cols>
  <sheetData>
    <row r="1" ht="78" spans="1:4">
      <c r="A1" s="48"/>
      <c r="B1" s="49"/>
      <c r="C1" s="48"/>
      <c r="D1" s="50" t="s">
        <v>143</v>
      </c>
    </row>
    <row r="2" ht="72.75" customHeight="1" spans="1:10">
      <c r="A2" s="1" t="s">
        <v>144</v>
      </c>
      <c r="B2" s="1"/>
      <c r="C2" s="1"/>
      <c r="D2" s="1"/>
      <c r="E2" s="51"/>
      <c r="F2" s="51"/>
      <c r="G2" s="51"/>
      <c r="H2" s="51"/>
      <c r="I2" s="51"/>
      <c r="J2" s="51"/>
    </row>
    <row r="3" ht="18.6" spans="1:4">
      <c r="A3" s="52" t="s">
        <v>145</v>
      </c>
      <c r="B3" s="52"/>
      <c r="C3" s="52"/>
      <c r="D3" s="52"/>
    </row>
    <row r="4" ht="18" spans="1:4">
      <c r="A4" s="48"/>
      <c r="B4" s="48"/>
      <c r="C4" s="48"/>
      <c r="D4" s="48"/>
    </row>
    <row r="5" ht="24.75" customHeight="1" spans="1:4">
      <c r="A5" s="53" t="s">
        <v>3</v>
      </c>
      <c r="B5" s="53" t="s">
        <v>146</v>
      </c>
      <c r="C5" s="53" t="s">
        <v>147</v>
      </c>
      <c r="D5" s="53" t="s">
        <v>148</v>
      </c>
    </row>
    <row r="6" ht="26.25" customHeight="1" spans="1:4">
      <c r="A6" s="53"/>
      <c r="B6" s="53"/>
      <c r="C6" s="53"/>
      <c r="D6" s="53"/>
    </row>
    <row r="7" ht="18" spans="1:4">
      <c r="A7" s="54"/>
      <c r="B7" s="55"/>
      <c r="C7" s="55"/>
      <c r="D7" s="55"/>
    </row>
    <row r="8" ht="18" spans="1:4">
      <c r="A8" s="54"/>
      <c r="B8" s="56"/>
      <c r="C8" s="54"/>
      <c r="D8" s="54"/>
    </row>
    <row r="9" ht="18" spans="1:4">
      <c r="A9" s="54"/>
      <c r="B9" s="56"/>
      <c r="C9" s="55"/>
      <c r="D9" s="55"/>
    </row>
    <row r="10" ht="18" spans="1:4">
      <c r="A10" s="54"/>
      <c r="B10" s="56"/>
      <c r="C10" s="55"/>
      <c r="D10" s="55"/>
    </row>
    <row r="11" ht="18" spans="1:4">
      <c r="A11" s="54"/>
      <c r="B11" s="56"/>
      <c r="C11" s="54"/>
      <c r="D11" s="55"/>
    </row>
    <row r="12" ht="18" spans="1:4">
      <c r="A12" s="54"/>
      <c r="B12" s="55"/>
      <c r="C12" s="55"/>
      <c r="D12" s="55"/>
    </row>
    <row r="15" ht="15.75" customHeight="1" spans="1:4">
      <c r="A15" s="57" t="s">
        <v>149</v>
      </c>
      <c r="B15" s="57"/>
      <c r="C15" s="57"/>
      <c r="D15" s="57"/>
    </row>
    <row r="16" spans="1:4">
      <c r="A16" s="57"/>
      <c r="B16" s="57"/>
      <c r="C16" s="57"/>
      <c r="D16" s="57"/>
    </row>
  </sheetData>
  <mergeCells count="7">
    <mergeCell ref="A2:D2"/>
    <mergeCell ref="A3:D3"/>
    <mergeCell ref="A5:A6"/>
    <mergeCell ref="B5:B6"/>
    <mergeCell ref="C5:C6"/>
    <mergeCell ref="D5:D6"/>
    <mergeCell ref="A15:D16"/>
  </mergeCells>
  <pageMargins left="0.708661417322835" right="0.708661417322835" top="0.748031496062992" bottom="0.748031496062992" header="0.31496062992126" footer="0.31496062992126"/>
  <pageSetup paperSize="9" orientation="landscape"/>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L30"/>
  <sheetViews>
    <sheetView workbookViewId="0">
      <selection activeCell="A16" sqref="A16:A18"/>
    </sheetView>
  </sheetViews>
  <sheetFormatPr defaultColWidth="9.11111111111111" defaultRowHeight="13.8"/>
  <cols>
    <col min="1" max="1" width="6.66666666666667" style="21" customWidth="1"/>
    <col min="2" max="2" width="24.6666666666667" style="21" customWidth="1"/>
    <col min="3" max="3" width="14.5555555555556" style="21" customWidth="1"/>
    <col min="4" max="6" width="27.4444444444444" style="21" customWidth="1"/>
    <col min="7" max="7" width="11" style="21" customWidth="1"/>
    <col min="8" max="8" width="18" style="21" customWidth="1"/>
    <col min="9" max="9" width="12.4444444444444" style="21" customWidth="1"/>
    <col min="10" max="10" width="13.6666666666667" style="21" customWidth="1"/>
    <col min="11" max="11" width="14.8888888888889" style="21" customWidth="1"/>
    <col min="12" max="12" width="9.11111111111111" style="21"/>
    <col min="13" max="16384" width="9.11111111111111" style="22"/>
  </cols>
  <sheetData>
    <row r="1" ht="66" customHeight="1" spans="1:11">
      <c r="A1" s="23"/>
      <c r="B1" s="23"/>
      <c r="C1" s="23"/>
      <c r="D1" s="23"/>
      <c r="E1" s="23"/>
      <c r="H1" s="24" t="s">
        <v>150</v>
      </c>
      <c r="I1" s="42"/>
      <c r="J1" s="42"/>
      <c r="K1" s="42"/>
    </row>
    <row r="2" ht="18" spans="1:11">
      <c r="A2" s="23"/>
      <c r="B2" s="23"/>
      <c r="C2" s="23"/>
      <c r="D2" s="23"/>
      <c r="E2" s="23"/>
      <c r="I2" s="42"/>
      <c r="J2" s="42"/>
      <c r="K2" s="42"/>
    </row>
    <row r="3" ht="63" customHeight="1" spans="1:11">
      <c r="A3" s="25" t="s">
        <v>151</v>
      </c>
      <c r="B3" s="25"/>
      <c r="C3" s="25"/>
      <c r="D3" s="25"/>
      <c r="E3" s="25"/>
      <c r="F3" s="25"/>
      <c r="G3" s="25"/>
      <c r="H3" s="25"/>
      <c r="I3" s="25"/>
      <c r="J3" s="25"/>
      <c r="K3" s="25"/>
    </row>
    <row r="4" ht="17.4" spans="1:11">
      <c r="A4" s="26" t="s">
        <v>152</v>
      </c>
      <c r="B4" s="26"/>
      <c r="C4" s="26"/>
      <c r="D4" s="26"/>
      <c r="E4" s="26"/>
      <c r="F4" s="26"/>
      <c r="G4" s="26"/>
      <c r="H4" s="26"/>
      <c r="I4" s="26"/>
      <c r="J4" s="26"/>
      <c r="K4" s="26"/>
    </row>
    <row r="5" ht="18" spans="1:11">
      <c r="A5" s="23"/>
      <c r="B5" s="27" t="s">
        <v>153</v>
      </c>
      <c r="C5" s="27"/>
      <c r="D5" s="23"/>
      <c r="E5" s="23"/>
      <c r="F5" s="23"/>
      <c r="G5" s="23"/>
      <c r="H5" s="23"/>
      <c r="I5" s="23"/>
      <c r="J5" s="23"/>
      <c r="K5" s="34"/>
    </row>
    <row r="6" s="20" customFormat="1" ht="35.25" customHeight="1" spans="1:12">
      <c r="A6" s="28" t="s">
        <v>3</v>
      </c>
      <c r="B6" s="28" t="s">
        <v>154</v>
      </c>
      <c r="C6" s="28" t="s">
        <v>139</v>
      </c>
      <c r="D6" s="28" t="s">
        <v>155</v>
      </c>
      <c r="E6" s="28" t="s">
        <v>156</v>
      </c>
      <c r="F6" s="28" t="s">
        <v>157</v>
      </c>
      <c r="G6" s="28" t="s">
        <v>158</v>
      </c>
      <c r="H6" s="28"/>
      <c r="I6" s="28" t="s">
        <v>159</v>
      </c>
      <c r="J6" s="28"/>
      <c r="K6" s="28"/>
      <c r="L6" s="43"/>
    </row>
    <row r="7" s="20" customFormat="1" ht="48" customHeight="1" spans="1:12">
      <c r="A7" s="28"/>
      <c r="B7" s="28"/>
      <c r="C7" s="28"/>
      <c r="D7" s="28"/>
      <c r="E7" s="28"/>
      <c r="F7" s="28"/>
      <c r="G7" s="28" t="s">
        <v>160</v>
      </c>
      <c r="H7" s="28" t="s">
        <v>161</v>
      </c>
      <c r="I7" s="28" t="s">
        <v>162</v>
      </c>
      <c r="J7" s="28" t="s">
        <v>163</v>
      </c>
      <c r="K7" s="28" t="s">
        <v>164</v>
      </c>
      <c r="L7" s="43"/>
    </row>
    <row r="8" ht="18" spans="1:11">
      <c r="A8" s="29">
        <v>1</v>
      </c>
      <c r="B8" s="30"/>
      <c r="C8" s="30"/>
      <c r="D8" s="31"/>
      <c r="E8" s="31"/>
      <c r="F8" s="31"/>
      <c r="G8" s="31"/>
      <c r="H8" s="31"/>
      <c r="I8" s="31"/>
      <c r="J8" s="31"/>
      <c r="K8" s="44"/>
    </row>
    <row r="9" ht="18" spans="1:11">
      <c r="A9" s="29">
        <f>+A8+1</f>
        <v>2</v>
      </c>
      <c r="B9" s="30"/>
      <c r="C9" s="30"/>
      <c r="D9" s="31"/>
      <c r="E9" s="31"/>
      <c r="F9" s="31"/>
      <c r="G9" s="31"/>
      <c r="H9" s="31"/>
      <c r="I9" s="31"/>
      <c r="J9" s="31"/>
      <c r="K9" s="44"/>
    </row>
    <row r="10" ht="18" spans="1:11">
      <c r="A10" s="29">
        <f t="shared" ref="A10" si="0">+A9+1</f>
        <v>3</v>
      </c>
      <c r="B10" s="30"/>
      <c r="C10" s="30"/>
      <c r="D10" s="31"/>
      <c r="E10" s="31"/>
      <c r="F10" s="31"/>
      <c r="G10" s="31"/>
      <c r="H10" s="31"/>
      <c r="I10" s="31"/>
      <c r="J10" s="31"/>
      <c r="K10" s="44"/>
    </row>
    <row r="11" ht="17.4" spans="1:11">
      <c r="A11" s="32" t="s">
        <v>17</v>
      </c>
      <c r="B11" s="32"/>
      <c r="C11" s="32" t="s">
        <v>165</v>
      </c>
      <c r="D11" s="32">
        <f t="shared" ref="D11:I11" si="1">SUM(D8:D10)</f>
        <v>0</v>
      </c>
      <c r="E11" s="32">
        <f t="shared" si="1"/>
        <v>0</v>
      </c>
      <c r="F11" s="32">
        <f t="shared" si="1"/>
        <v>0</v>
      </c>
      <c r="G11" s="32">
        <f t="shared" si="1"/>
        <v>0</v>
      </c>
      <c r="H11" s="32">
        <f t="shared" si="1"/>
        <v>0</v>
      </c>
      <c r="I11" s="32">
        <f t="shared" si="1"/>
        <v>0</v>
      </c>
      <c r="J11" s="32">
        <v>0</v>
      </c>
      <c r="K11" s="32">
        <f>SUM(K8:K10)</f>
        <v>0</v>
      </c>
    </row>
    <row r="13" ht="18" spans="1:11">
      <c r="A13" s="23"/>
      <c r="B13" s="33" t="s">
        <v>166</v>
      </c>
      <c r="C13" s="27"/>
      <c r="D13" s="23"/>
      <c r="E13" s="23"/>
      <c r="F13" s="34"/>
      <c r="G13" s="34"/>
      <c r="H13" s="34"/>
      <c r="I13" s="23"/>
      <c r="J13" s="23"/>
      <c r="K13" s="34"/>
    </row>
    <row r="14" ht="15" customHeight="1" spans="1:11">
      <c r="A14" s="28" t="s">
        <v>3</v>
      </c>
      <c r="B14" s="28" t="s">
        <v>167</v>
      </c>
      <c r="C14" s="28" t="s">
        <v>139</v>
      </c>
      <c r="D14" s="28" t="s">
        <v>155</v>
      </c>
      <c r="E14" s="28" t="s">
        <v>156</v>
      </c>
      <c r="F14" s="28" t="s">
        <v>157</v>
      </c>
      <c r="G14" s="35" t="s">
        <v>168</v>
      </c>
      <c r="H14" s="36"/>
      <c r="I14" s="36"/>
      <c r="J14" s="36"/>
      <c r="K14" s="45"/>
    </row>
    <row r="15" ht="48.6" customHeight="1" spans="1:11">
      <c r="A15" s="28"/>
      <c r="B15" s="28"/>
      <c r="C15" s="28"/>
      <c r="D15" s="28"/>
      <c r="E15" s="28"/>
      <c r="F15" s="28"/>
      <c r="G15" s="37"/>
      <c r="H15" s="38"/>
      <c r="I15" s="38"/>
      <c r="J15" s="38"/>
      <c r="K15" s="46"/>
    </row>
    <row r="16" ht="18" spans="1:11">
      <c r="A16" s="29">
        <v>1</v>
      </c>
      <c r="B16" s="30"/>
      <c r="C16" s="30"/>
      <c r="D16" s="31"/>
      <c r="E16" s="31"/>
      <c r="F16" s="31"/>
      <c r="G16" s="39"/>
      <c r="H16" s="40"/>
      <c r="I16" s="40"/>
      <c r="J16" s="40"/>
      <c r="K16" s="47"/>
    </row>
    <row r="17" ht="18" spans="1:11">
      <c r="A17" s="29">
        <f>+A16+1</f>
        <v>2</v>
      </c>
      <c r="B17" s="30"/>
      <c r="C17" s="30"/>
      <c r="D17" s="31"/>
      <c r="E17" s="31"/>
      <c r="F17" s="31"/>
      <c r="G17" s="39"/>
      <c r="H17" s="40"/>
      <c r="I17" s="40"/>
      <c r="J17" s="40"/>
      <c r="K17" s="47"/>
    </row>
    <row r="18" ht="18" spans="1:11">
      <c r="A18" s="29">
        <f t="shared" ref="A18" si="2">+A17+1</f>
        <v>3</v>
      </c>
      <c r="B18" s="30"/>
      <c r="C18" s="30"/>
      <c r="D18" s="31"/>
      <c r="E18" s="31"/>
      <c r="F18" s="31"/>
      <c r="G18" s="39"/>
      <c r="H18" s="40"/>
      <c r="I18" s="40"/>
      <c r="J18" s="40"/>
      <c r="K18" s="47"/>
    </row>
    <row r="19" ht="18" spans="1:11">
      <c r="A19" s="32" t="s">
        <v>17</v>
      </c>
      <c r="B19" s="32"/>
      <c r="C19" s="32" t="s">
        <v>165</v>
      </c>
      <c r="D19" s="32">
        <f>SUM(D16:D18)</f>
        <v>0</v>
      </c>
      <c r="E19" s="32">
        <f>SUM(E16:E18)</f>
        <v>0</v>
      </c>
      <c r="F19" s="32">
        <f>SUM(F16:F18)</f>
        <v>0</v>
      </c>
      <c r="G19" s="39" t="s">
        <v>165</v>
      </c>
      <c r="H19" s="40"/>
      <c r="I19" s="40"/>
      <c r="J19" s="40"/>
      <c r="K19" s="47"/>
    </row>
    <row r="22" ht="18" spans="1:11">
      <c r="A22" s="23"/>
      <c r="B22" s="33" t="s">
        <v>169</v>
      </c>
      <c r="C22" s="27"/>
      <c r="D22" s="23"/>
      <c r="E22" s="23"/>
      <c r="F22" s="34"/>
      <c r="G22" s="34"/>
      <c r="H22" s="34"/>
      <c r="I22" s="23"/>
      <c r="J22" s="23"/>
      <c r="K22" s="34"/>
    </row>
    <row r="23" ht="16.5" customHeight="1" spans="1:11">
      <c r="A23" s="28" t="s">
        <v>3</v>
      </c>
      <c r="B23" s="28" t="s">
        <v>170</v>
      </c>
      <c r="C23" s="28" t="s">
        <v>139</v>
      </c>
      <c r="D23" s="28" t="s">
        <v>171</v>
      </c>
      <c r="E23" s="28" t="s">
        <v>172</v>
      </c>
      <c r="F23" s="28" t="s">
        <v>173</v>
      </c>
      <c r="G23" s="35" t="s">
        <v>174</v>
      </c>
      <c r="H23" s="36"/>
      <c r="I23" s="36"/>
      <c r="J23" s="36"/>
      <c r="K23" s="45"/>
    </row>
    <row r="24" ht="34.5" customHeight="1" spans="1:11">
      <c r="A24" s="28"/>
      <c r="B24" s="28"/>
      <c r="C24" s="28"/>
      <c r="D24" s="28"/>
      <c r="E24" s="28"/>
      <c r="F24" s="28"/>
      <c r="G24" s="37"/>
      <c r="H24" s="38"/>
      <c r="I24" s="38"/>
      <c r="J24" s="38"/>
      <c r="K24" s="46"/>
    </row>
    <row r="25" ht="18" spans="1:11">
      <c r="A25" s="31">
        <v>1</v>
      </c>
      <c r="B25" s="30"/>
      <c r="C25" s="30"/>
      <c r="D25" s="31"/>
      <c r="E25" s="31"/>
      <c r="F25" s="31"/>
      <c r="G25" s="39"/>
      <c r="H25" s="40"/>
      <c r="I25" s="40"/>
      <c r="J25" s="40"/>
      <c r="K25" s="47"/>
    </row>
    <row r="26" ht="18" spans="1:11">
      <c r="A26" s="31">
        <f>+A25+1</f>
        <v>2</v>
      </c>
      <c r="B26" s="30"/>
      <c r="C26" s="30"/>
      <c r="D26" s="31"/>
      <c r="E26" s="31"/>
      <c r="F26" s="31"/>
      <c r="G26" s="39"/>
      <c r="H26" s="40"/>
      <c r="I26" s="40"/>
      <c r="J26" s="40"/>
      <c r="K26" s="47"/>
    </row>
    <row r="27" ht="18" spans="1:11">
      <c r="A27" s="31">
        <f t="shared" ref="A27" si="3">+A26+1</f>
        <v>3</v>
      </c>
      <c r="B27" s="30"/>
      <c r="C27" s="30"/>
      <c r="D27" s="31"/>
      <c r="E27" s="31"/>
      <c r="F27" s="31"/>
      <c r="G27" s="39"/>
      <c r="H27" s="40"/>
      <c r="I27" s="40"/>
      <c r="J27" s="40"/>
      <c r="K27" s="47"/>
    </row>
    <row r="28" ht="18" spans="1:11">
      <c r="A28" s="32" t="s">
        <v>17</v>
      </c>
      <c r="B28" s="32"/>
      <c r="C28" s="32"/>
      <c r="D28" s="32">
        <f>SUM(D25:D27)</f>
        <v>0</v>
      </c>
      <c r="E28" s="32">
        <f>SUM(E25:E27)</f>
        <v>0</v>
      </c>
      <c r="F28" s="32">
        <f>SUM(F25:F27)</f>
        <v>0</v>
      </c>
      <c r="G28" s="39" t="s">
        <v>165</v>
      </c>
      <c r="H28" s="40"/>
      <c r="I28" s="40"/>
      <c r="J28" s="40"/>
      <c r="K28" s="47"/>
    </row>
    <row r="30" spans="1:11">
      <c r="A30" s="41"/>
      <c r="B30" s="41"/>
      <c r="C30" s="41"/>
      <c r="D30" s="41"/>
      <c r="E30" s="41"/>
      <c r="F30" s="41"/>
      <c r="G30" s="41"/>
      <c r="H30" s="41"/>
      <c r="I30" s="41"/>
      <c r="J30" s="41"/>
      <c r="K30" s="41"/>
    </row>
  </sheetData>
  <mergeCells count="38">
    <mergeCell ref="H1:K1"/>
    <mergeCell ref="I2:K2"/>
    <mergeCell ref="A3:K3"/>
    <mergeCell ref="A4:K4"/>
    <mergeCell ref="G6:H6"/>
    <mergeCell ref="I6:K6"/>
    <mergeCell ref="A11:B11"/>
    <mergeCell ref="G16:K16"/>
    <mergeCell ref="G17:K17"/>
    <mergeCell ref="G18:K18"/>
    <mergeCell ref="A19:B19"/>
    <mergeCell ref="G19:K19"/>
    <mergeCell ref="G25:K25"/>
    <mergeCell ref="G26:K26"/>
    <mergeCell ref="G27:K27"/>
    <mergeCell ref="A28:B28"/>
    <mergeCell ref="G28:K28"/>
    <mergeCell ref="A30:K30"/>
    <mergeCell ref="A6:A7"/>
    <mergeCell ref="A14:A15"/>
    <mergeCell ref="A23:A24"/>
    <mergeCell ref="B6:B7"/>
    <mergeCell ref="B14:B15"/>
    <mergeCell ref="B23:B24"/>
    <mergeCell ref="C6:C7"/>
    <mergeCell ref="C14:C15"/>
    <mergeCell ref="C23:C24"/>
    <mergeCell ref="D6:D7"/>
    <mergeCell ref="D14:D15"/>
    <mergeCell ref="D23:D24"/>
    <mergeCell ref="E6:E7"/>
    <mergeCell ref="E14:E15"/>
    <mergeCell ref="E23:E24"/>
    <mergeCell ref="F6:F7"/>
    <mergeCell ref="F14:F15"/>
    <mergeCell ref="F23:F24"/>
    <mergeCell ref="G14:K15"/>
    <mergeCell ref="G23:K24"/>
  </mergeCells>
  <pageMargins left="0.708661417322835" right="0.708661417322835" top="0.748031496062992" bottom="0.748031496062992" header="0.31496062992126" footer="0.31496062992126"/>
  <pageSetup paperSize="9" scale="59" orientation="landscape"/>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J14"/>
  <sheetViews>
    <sheetView view="pageBreakPreview" zoomScaleNormal="100" workbookViewId="0">
      <selection activeCell="A3" sqref="A3:J3"/>
    </sheetView>
  </sheetViews>
  <sheetFormatPr defaultColWidth="9.11111111111111" defaultRowHeight="15.6"/>
  <cols>
    <col min="1" max="1" width="6" style="6" customWidth="1"/>
    <col min="2" max="2" width="17.3333333333333" style="6" customWidth="1"/>
    <col min="3" max="3" width="13.6666666666667" style="6" customWidth="1"/>
    <col min="4" max="7" width="20.8888888888889" style="6" customWidth="1"/>
    <col min="8" max="8" width="17.5555555555556" style="6" customWidth="1"/>
    <col min="9" max="9" width="19.3333333333333" style="6" customWidth="1"/>
    <col min="10" max="10" width="14" style="6" customWidth="1"/>
    <col min="11" max="13" width="18.6666666666667" style="6" customWidth="1"/>
    <col min="14" max="14" width="15.6666666666667" style="6" customWidth="1"/>
    <col min="15" max="19" width="15.6666666666667" style="7" customWidth="1"/>
    <col min="20" max="16384" width="9.11111111111111" style="7"/>
  </cols>
  <sheetData>
    <row r="1" ht="66.75" customHeight="1" spans="8:10">
      <c r="H1" s="8" t="s">
        <v>175</v>
      </c>
      <c r="I1" s="8"/>
      <c r="J1" s="8"/>
    </row>
    <row r="3" s="6" customFormat="1" ht="73.5" customHeight="1" spans="1:10">
      <c r="A3" s="9" t="s">
        <v>176</v>
      </c>
      <c r="B3" s="9"/>
      <c r="C3" s="9"/>
      <c r="D3" s="9"/>
      <c r="E3" s="9"/>
      <c r="F3" s="9"/>
      <c r="G3" s="9"/>
      <c r="H3" s="9"/>
      <c r="I3" s="9"/>
      <c r="J3" s="9"/>
    </row>
    <row r="5" s="6" customFormat="1" ht="47.25" customHeight="1" spans="1:10">
      <c r="A5" s="10" t="s">
        <v>177</v>
      </c>
      <c r="B5" s="10" t="s">
        <v>178</v>
      </c>
      <c r="C5" s="10" t="s">
        <v>179</v>
      </c>
      <c r="D5" s="11" t="s">
        <v>180</v>
      </c>
      <c r="E5" s="12"/>
      <c r="F5" s="13" t="s">
        <v>181</v>
      </c>
      <c r="G5" s="13" t="s">
        <v>182</v>
      </c>
      <c r="H5" s="13" t="s">
        <v>183</v>
      </c>
      <c r="I5" s="13" t="s">
        <v>184</v>
      </c>
      <c r="J5" s="13" t="s">
        <v>185</v>
      </c>
    </row>
    <row r="6" s="6" customFormat="1" ht="60.75" customHeight="1" spans="1:10">
      <c r="A6" s="10"/>
      <c r="B6" s="10"/>
      <c r="C6" s="10"/>
      <c r="D6" s="10" t="s">
        <v>186</v>
      </c>
      <c r="E6" s="10" t="s">
        <v>187</v>
      </c>
      <c r="F6" s="14"/>
      <c r="G6" s="14"/>
      <c r="H6" s="14"/>
      <c r="I6" s="14"/>
      <c r="J6" s="14"/>
    </row>
    <row r="7" s="6" customFormat="1" ht="13.8" spans="1:10">
      <c r="A7" s="15">
        <v>1</v>
      </c>
      <c r="B7" s="16"/>
      <c r="C7" s="16"/>
      <c r="D7" s="16"/>
      <c r="E7" s="16"/>
      <c r="F7" s="16"/>
      <c r="G7" s="16"/>
      <c r="H7" s="16"/>
      <c r="I7" s="16"/>
      <c r="J7" s="16"/>
    </row>
    <row r="8" s="6" customFormat="1" ht="13.8" spans="1:10">
      <c r="A8" s="15">
        <v>2</v>
      </c>
      <c r="B8" s="16"/>
      <c r="C8" s="17" t="s">
        <v>165</v>
      </c>
      <c r="D8" s="16"/>
      <c r="E8" s="16"/>
      <c r="F8" s="16"/>
      <c r="G8" s="16"/>
      <c r="H8" s="16"/>
      <c r="I8" s="16"/>
      <c r="J8" s="16"/>
    </row>
    <row r="9" s="6" customFormat="1" ht="13.8" spans="1:10">
      <c r="A9" s="15">
        <v>3</v>
      </c>
      <c r="B9" s="16"/>
      <c r="C9" s="17" t="s">
        <v>165</v>
      </c>
      <c r="D9" s="16"/>
      <c r="E9" s="16"/>
      <c r="F9" s="16"/>
      <c r="G9" s="16"/>
      <c r="H9" s="16"/>
      <c r="I9" s="16"/>
      <c r="J9" s="16"/>
    </row>
    <row r="10" s="6" customFormat="1" ht="13.8" spans="1:10">
      <c r="A10" s="15">
        <v>4</v>
      </c>
      <c r="B10" s="16"/>
      <c r="C10" s="17" t="s">
        <v>165</v>
      </c>
      <c r="D10" s="16"/>
      <c r="E10" s="16"/>
      <c r="F10" s="16"/>
      <c r="G10" s="16"/>
      <c r="H10" s="16"/>
      <c r="I10" s="16"/>
      <c r="J10" s="16"/>
    </row>
    <row r="11" s="6" customFormat="1" ht="13.8" spans="1:10">
      <c r="A11" s="15">
        <v>5</v>
      </c>
      <c r="B11" s="16"/>
      <c r="C11" s="17" t="s">
        <v>165</v>
      </c>
      <c r="D11" s="16"/>
      <c r="E11" s="16"/>
      <c r="F11" s="16"/>
      <c r="G11" s="16"/>
      <c r="H11" s="16"/>
      <c r="I11" s="16"/>
      <c r="J11" s="16"/>
    </row>
    <row r="13" s="6" customFormat="1" ht="30.75" customHeight="1" spans="1:10">
      <c r="A13" s="18"/>
      <c r="B13" s="19" t="s">
        <v>188</v>
      </c>
      <c r="C13" s="19"/>
      <c r="D13" s="19"/>
      <c r="E13" s="19"/>
      <c r="F13" s="19"/>
      <c r="G13" s="19"/>
      <c r="H13" s="19"/>
      <c r="I13" s="19"/>
      <c r="J13" s="19"/>
    </row>
    <row r="14" ht="18.75" customHeight="1" spans="1:10">
      <c r="A14" s="18"/>
      <c r="B14" s="18"/>
      <c r="C14" s="18"/>
      <c r="D14" s="18"/>
      <c r="E14" s="18"/>
      <c r="F14" s="18"/>
      <c r="G14" s="18"/>
      <c r="H14" s="18"/>
      <c r="I14" s="18"/>
      <c r="J14" s="18"/>
    </row>
  </sheetData>
  <mergeCells count="12">
    <mergeCell ref="H1:J1"/>
    <mergeCell ref="A3:J3"/>
    <mergeCell ref="D5:E5"/>
    <mergeCell ref="B13:J13"/>
    <mergeCell ref="A5:A6"/>
    <mergeCell ref="B5:B6"/>
    <mergeCell ref="C5:C6"/>
    <mergeCell ref="F5:F6"/>
    <mergeCell ref="G5:G6"/>
    <mergeCell ref="H5:H6"/>
    <mergeCell ref="I5:I6"/>
    <mergeCell ref="J5:J6"/>
  </mergeCells>
  <printOptions horizontalCentered="1"/>
  <pageMargins left="0.196850393700787" right="0.196850393700787" top="0.196850393700787" bottom="0.196850393700787" header="0" footer="0"/>
  <pageSetup paperSize="9" scale="8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3:D17"/>
  <sheetViews>
    <sheetView workbookViewId="0">
      <selection activeCell="D17" sqref="A5:D17"/>
    </sheetView>
  </sheetViews>
  <sheetFormatPr defaultColWidth="9" defaultRowHeight="14.4" outlineLevelCol="3"/>
  <cols>
    <col min="2" max="2" width="57.4444444444444" customWidth="1"/>
    <col min="3" max="3" width="24.4444444444444" customWidth="1"/>
    <col min="4" max="4" width="24.3333333333333" customWidth="1"/>
  </cols>
  <sheetData>
    <row r="3" ht="36.75" customHeight="1"/>
    <row r="5" ht="75" customHeight="1" spans="1:4">
      <c r="A5" s="1" t="s">
        <v>189</v>
      </c>
      <c r="B5" s="1"/>
      <c r="C5" s="1"/>
      <c r="D5" s="1"/>
    </row>
    <row r="7" ht="26.4" spans="1:4">
      <c r="A7" s="2" t="s">
        <v>190</v>
      </c>
      <c r="B7" s="2" t="s">
        <v>138</v>
      </c>
      <c r="C7" s="2" t="s">
        <v>139</v>
      </c>
      <c r="D7" s="2" t="s">
        <v>191</v>
      </c>
    </row>
    <row r="8" spans="1:4">
      <c r="A8" s="3">
        <v>1</v>
      </c>
      <c r="B8" s="3"/>
      <c r="C8" s="3"/>
      <c r="D8" s="3"/>
    </row>
    <row r="9" spans="1:4">
      <c r="A9" s="3">
        <f>+A8+1</f>
        <v>2</v>
      </c>
      <c r="B9" s="4"/>
      <c r="C9" s="4"/>
      <c r="D9" s="5"/>
    </row>
    <row r="10" spans="1:4">
      <c r="A10" s="3">
        <f t="shared" ref="A10:A17" si="0">+A9+1</f>
        <v>3</v>
      </c>
      <c r="B10" s="4"/>
      <c r="C10" s="4"/>
      <c r="D10" s="5"/>
    </row>
    <row r="11" spans="1:4">
      <c r="A11" s="3">
        <f t="shared" si="0"/>
        <v>4</v>
      </c>
      <c r="B11" s="4"/>
      <c r="C11" s="4"/>
      <c r="D11" s="5"/>
    </row>
    <row r="12" spans="1:4">
      <c r="A12" s="3">
        <f t="shared" si="0"/>
        <v>5</v>
      </c>
      <c r="B12" s="4"/>
      <c r="C12" s="4"/>
      <c r="D12" s="5"/>
    </row>
    <row r="13" spans="1:4">
      <c r="A13" s="3">
        <f t="shared" si="0"/>
        <v>6</v>
      </c>
      <c r="B13" s="4"/>
      <c r="C13" s="4"/>
      <c r="D13" s="5"/>
    </row>
    <row r="14" spans="1:4">
      <c r="A14" s="3">
        <f t="shared" si="0"/>
        <v>7</v>
      </c>
      <c r="B14" s="4"/>
      <c r="C14" s="4"/>
      <c r="D14" s="5"/>
    </row>
    <row r="15" spans="1:4">
      <c r="A15" s="3">
        <f t="shared" si="0"/>
        <v>8</v>
      </c>
      <c r="B15" s="4"/>
      <c r="C15" s="4"/>
      <c r="D15" s="5"/>
    </row>
    <row r="16" spans="1:4">
      <c r="A16" s="3">
        <f t="shared" si="0"/>
        <v>9</v>
      </c>
      <c r="B16" s="4"/>
      <c r="C16" s="4"/>
      <c r="D16" s="5"/>
    </row>
    <row r="17" spans="1:4">
      <c r="A17" s="3">
        <f t="shared" si="0"/>
        <v>10</v>
      </c>
      <c r="B17" s="4"/>
      <c r="C17" s="4"/>
      <c r="D17" s="5"/>
    </row>
  </sheetData>
  <mergeCells count="1">
    <mergeCell ref="A5:D5"/>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view="pageBreakPreview" zoomScale="85" zoomScaleNormal="85" topLeftCell="A4" workbookViewId="0">
      <selection activeCell="A3" sqref="A3:J3"/>
    </sheetView>
  </sheetViews>
  <sheetFormatPr defaultColWidth="9.11111111111111" defaultRowHeight="18"/>
  <cols>
    <col min="1" max="1" width="8.11111111111111" style="110" customWidth="1"/>
    <col min="2" max="2" width="16.6666666666667" style="111" customWidth="1"/>
    <col min="3" max="3" width="23.3333333333333" style="111" customWidth="1"/>
    <col min="4" max="4" width="19.8888888888889" style="110" customWidth="1"/>
    <col min="5" max="5" width="24.8888888888889" style="111" customWidth="1"/>
    <col min="6" max="6" width="31.6666666666667" style="111" customWidth="1"/>
    <col min="7" max="7" width="25" style="111" customWidth="1"/>
    <col min="8" max="8" width="19.1111111111111" style="111" customWidth="1"/>
    <col min="9" max="9" width="31.3333333333333" style="111" customWidth="1"/>
    <col min="10" max="10" width="55" style="111" customWidth="1"/>
    <col min="11" max="12" width="18.1111111111111" style="111" customWidth="1"/>
    <col min="13" max="13" width="16.6666666666667" style="110" customWidth="1"/>
    <col min="14" max="16" width="15.6666666666667" style="110" customWidth="1"/>
    <col min="17" max="20" width="18.6666666666667" style="110" customWidth="1"/>
    <col min="21" max="26" width="15.6666666666667" style="110" customWidth="1"/>
    <col min="27" max="16384" width="9.11111111111111" style="110"/>
  </cols>
  <sheetData>
    <row r="1" ht="93" customHeight="1" spans="8:12">
      <c r="H1" s="160"/>
      <c r="I1" s="160"/>
      <c r="J1" s="160" t="s">
        <v>22</v>
      </c>
      <c r="K1" s="171"/>
      <c r="L1" s="171"/>
    </row>
    <row r="2" spans="11:12">
      <c r="K2" s="171"/>
      <c r="L2" s="171"/>
    </row>
    <row r="3" ht="60" customHeight="1" spans="1:16">
      <c r="A3" s="161" t="s">
        <v>23</v>
      </c>
      <c r="B3" s="161"/>
      <c r="C3" s="161"/>
      <c r="D3" s="161"/>
      <c r="E3" s="161"/>
      <c r="F3" s="161"/>
      <c r="G3" s="161"/>
      <c r="H3" s="161"/>
      <c r="I3" s="161"/>
      <c r="J3" s="161"/>
      <c r="K3" s="133"/>
      <c r="L3" s="133"/>
      <c r="M3" s="121"/>
      <c r="N3" s="121"/>
      <c r="O3" s="121"/>
      <c r="P3" s="121"/>
    </row>
    <row r="4" spans="10:12">
      <c r="J4" s="114"/>
      <c r="L4" s="110"/>
    </row>
    <row r="5" ht="39.75" customHeight="1" spans="1:12">
      <c r="A5" s="162" t="s">
        <v>3</v>
      </c>
      <c r="B5" s="163" t="s">
        <v>24</v>
      </c>
      <c r="C5" s="163" t="s">
        <v>25</v>
      </c>
      <c r="D5" s="163" t="s">
        <v>26</v>
      </c>
      <c r="E5" s="163" t="s">
        <v>27</v>
      </c>
      <c r="F5" s="164" t="s">
        <v>28</v>
      </c>
      <c r="G5" s="164"/>
      <c r="H5" s="163" t="s">
        <v>29</v>
      </c>
      <c r="I5" s="163" t="s">
        <v>30</v>
      </c>
      <c r="J5" s="163" t="s">
        <v>31</v>
      </c>
      <c r="L5" s="114"/>
    </row>
    <row r="6" ht="159.75" customHeight="1" spans="1:12">
      <c r="A6" s="165"/>
      <c r="B6" s="166"/>
      <c r="C6" s="166"/>
      <c r="D6" s="166"/>
      <c r="E6" s="166"/>
      <c r="F6" s="164" t="s">
        <v>32</v>
      </c>
      <c r="G6" s="164" t="s">
        <v>33</v>
      </c>
      <c r="H6" s="166"/>
      <c r="I6" s="166"/>
      <c r="J6" s="166"/>
      <c r="L6" s="114"/>
    </row>
    <row r="7" spans="1:12">
      <c r="A7" s="167">
        <v>1</v>
      </c>
      <c r="B7" s="168" t="s">
        <v>34</v>
      </c>
      <c r="C7" s="168"/>
      <c r="D7" s="169"/>
      <c r="E7" s="168"/>
      <c r="F7" s="168"/>
      <c r="G7" s="168"/>
      <c r="H7" s="168"/>
      <c r="I7" s="168"/>
      <c r="J7" s="168"/>
      <c r="L7" s="114"/>
    </row>
    <row r="8" spans="1:12">
      <c r="A8" s="167">
        <v>2</v>
      </c>
      <c r="B8" s="168"/>
      <c r="C8" s="168"/>
      <c r="D8" s="168"/>
      <c r="E8" s="168"/>
      <c r="F8" s="168"/>
      <c r="G8" s="168"/>
      <c r="H8" s="168"/>
      <c r="I8" s="168"/>
      <c r="J8" s="168"/>
      <c r="L8" s="114"/>
    </row>
    <row r="9" spans="1:12">
      <c r="A9" s="167">
        <v>3</v>
      </c>
      <c r="B9" s="168"/>
      <c r="C9" s="168"/>
      <c r="D9" s="168"/>
      <c r="E9" s="168"/>
      <c r="F9" s="168"/>
      <c r="G9" s="168"/>
      <c r="H9" s="168"/>
      <c r="I9" s="168"/>
      <c r="J9" s="168"/>
      <c r="L9" s="114"/>
    </row>
    <row r="10" spans="1:12">
      <c r="A10" s="167">
        <v>4</v>
      </c>
      <c r="B10" s="168"/>
      <c r="C10" s="168"/>
      <c r="D10" s="169"/>
      <c r="E10" s="168"/>
      <c r="F10" s="168"/>
      <c r="G10" s="168"/>
      <c r="H10" s="168"/>
      <c r="I10" s="168"/>
      <c r="J10" s="168"/>
      <c r="L10" s="114"/>
    </row>
    <row r="11" spans="12:12">
      <c r="L11" s="114"/>
    </row>
    <row r="12" ht="4.5" customHeight="1" spans="12:12">
      <c r="L12" s="114"/>
    </row>
    <row r="13" ht="66.75" customHeight="1" spans="1:12">
      <c r="A13" s="120" t="s">
        <v>35</v>
      </c>
      <c r="B13" s="120"/>
      <c r="C13" s="120"/>
      <c r="D13" s="120"/>
      <c r="E13" s="120"/>
      <c r="F13" s="120"/>
      <c r="G13" s="120"/>
      <c r="H13" s="120"/>
      <c r="I13" s="120"/>
      <c r="J13" s="120"/>
      <c r="K13" s="109"/>
      <c r="L13" s="109"/>
    </row>
    <row r="16" ht="20.4" spans="6:9">
      <c r="F16" s="170" t="s">
        <v>18</v>
      </c>
      <c r="G16" s="170"/>
      <c r="H16" s="170"/>
      <c r="I16" s="170" t="s">
        <v>19</v>
      </c>
    </row>
    <row r="17" ht="20.4" spans="6:9">
      <c r="F17" s="170"/>
      <c r="G17" s="170"/>
      <c r="H17" s="170"/>
      <c r="I17" s="170"/>
    </row>
    <row r="18" ht="20.4" spans="6:9">
      <c r="F18" s="170"/>
      <c r="G18" s="170"/>
      <c r="H18" s="170"/>
      <c r="I18" s="170"/>
    </row>
    <row r="19" ht="20.4" spans="6:9">
      <c r="F19" s="170" t="s">
        <v>20</v>
      </c>
      <c r="G19" s="170"/>
      <c r="H19" s="170"/>
      <c r="I19" s="170" t="s">
        <v>21</v>
      </c>
    </row>
  </sheetData>
  <mergeCells count="13">
    <mergeCell ref="K1:L1"/>
    <mergeCell ref="K2:L2"/>
    <mergeCell ref="A3:J3"/>
    <mergeCell ref="F5:G5"/>
    <mergeCell ref="A13:J13"/>
    <mergeCell ref="A5:A6"/>
    <mergeCell ref="B5:B6"/>
    <mergeCell ref="C5:C6"/>
    <mergeCell ref="D5:D6"/>
    <mergeCell ref="E5:E6"/>
    <mergeCell ref="H5:H6"/>
    <mergeCell ref="I5:I6"/>
    <mergeCell ref="J5:J6"/>
  </mergeCells>
  <printOptions horizontalCentered="1"/>
  <pageMargins left="0.196850393700787" right="0.196850393700787" top="0.196850393700787" bottom="0.196850393700787" header="0" footer="0"/>
  <pageSetup paperSize="9" scale="5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Лист2">
    <pageSetUpPr fitToPage="1"/>
  </sheetPr>
  <dimension ref="A1:O31"/>
  <sheetViews>
    <sheetView view="pageBreakPreview" zoomScaleNormal="100" topLeftCell="A16" workbookViewId="0">
      <selection activeCell="A24" sqref="A24:F26"/>
    </sheetView>
  </sheetViews>
  <sheetFormatPr defaultColWidth="9.11111111111111" defaultRowHeight="15.6"/>
  <cols>
    <col min="1" max="1" width="8.66666666666667" style="135" customWidth="1"/>
    <col min="2" max="2" width="13.1111111111111" style="135" customWidth="1"/>
    <col min="3" max="3" width="61.4444444444444" style="135" customWidth="1"/>
    <col min="4" max="5" width="24.1111111111111" style="135" customWidth="1"/>
    <col min="6" max="6" width="34.8888888888889" style="135" customWidth="1"/>
    <col min="7" max="7" width="16.6666666666667" style="135" customWidth="1"/>
    <col min="8" max="10" width="15.6666666666667" style="135" customWidth="1"/>
    <col min="11" max="14" width="18.6666666666667" style="135" customWidth="1"/>
    <col min="15" max="15" width="15.6666666666667" style="135" customWidth="1"/>
    <col min="16" max="20" width="15.6666666666667" style="136" customWidth="1"/>
    <col min="21" max="16384" width="9.11111111111111" style="136"/>
  </cols>
  <sheetData>
    <row r="1" ht="89.25" customHeight="1" spans="5:6">
      <c r="E1" s="105" t="s">
        <v>36</v>
      </c>
      <c r="F1" s="105"/>
    </row>
    <row r="2" spans="6:6">
      <c r="F2" s="90"/>
    </row>
    <row r="3" ht="78.75" customHeight="1" spans="1:10">
      <c r="A3" s="137" t="s">
        <v>37</v>
      </c>
      <c r="B3" s="137"/>
      <c r="C3" s="137"/>
      <c r="D3" s="137"/>
      <c r="E3" s="137"/>
      <c r="F3" s="137"/>
      <c r="G3" s="138"/>
      <c r="H3" s="138"/>
      <c r="I3" s="138"/>
      <c r="J3" s="138"/>
    </row>
    <row r="4" spans="6:6">
      <c r="F4" s="139"/>
    </row>
    <row r="5" ht="29.25" customHeight="1" spans="1:11">
      <c r="A5" s="140" t="s">
        <v>3</v>
      </c>
      <c r="B5" s="140" t="s">
        <v>38</v>
      </c>
      <c r="C5" s="140" t="s">
        <v>39</v>
      </c>
      <c r="D5" s="141" t="s">
        <v>40</v>
      </c>
      <c r="E5" s="141"/>
      <c r="F5" s="140" t="s">
        <v>41</v>
      </c>
      <c r="K5" s="159"/>
    </row>
    <row r="6" ht="35.25" customHeight="1" spans="1:11">
      <c r="A6" s="142"/>
      <c r="B6" s="142"/>
      <c r="C6" s="142"/>
      <c r="D6" s="141" t="s">
        <v>42</v>
      </c>
      <c r="E6" s="141" t="s">
        <v>43</v>
      </c>
      <c r="F6" s="142"/>
      <c r="K6" s="159"/>
    </row>
    <row r="7" ht="20.25" customHeight="1" spans="1:6">
      <c r="A7" s="143">
        <v>1</v>
      </c>
      <c r="B7" s="144" t="s">
        <v>44</v>
      </c>
      <c r="C7" s="145" t="s">
        <v>45</v>
      </c>
      <c r="D7" s="146"/>
      <c r="E7" s="146"/>
      <c r="F7" s="146"/>
    </row>
    <row r="8" ht="20.25" customHeight="1" spans="1:6">
      <c r="A8" s="147"/>
      <c r="B8" s="148"/>
      <c r="C8" s="149" t="s">
        <v>46</v>
      </c>
      <c r="D8" s="150"/>
      <c r="E8" s="150"/>
      <c r="F8" s="150"/>
    </row>
    <row r="9" ht="20.25" customHeight="1" spans="1:6">
      <c r="A9" s="147"/>
      <c r="B9" s="148"/>
      <c r="C9" s="149" t="s">
        <v>47</v>
      </c>
      <c r="D9" s="150"/>
      <c r="E9" s="150"/>
      <c r="F9" s="150"/>
    </row>
    <row r="10" ht="20.25" customHeight="1" spans="1:6">
      <c r="A10" s="147"/>
      <c r="B10" s="148"/>
      <c r="C10" s="151" t="s">
        <v>48</v>
      </c>
      <c r="D10" s="152"/>
      <c r="E10" s="152"/>
      <c r="F10" s="152"/>
    </row>
    <row r="11" ht="20.25" customHeight="1" spans="1:6">
      <c r="A11" s="143">
        <f>+A7+1</f>
        <v>2</v>
      </c>
      <c r="B11" s="144" t="s">
        <v>49</v>
      </c>
      <c r="C11" s="145" t="s">
        <v>45</v>
      </c>
      <c r="D11" s="146"/>
      <c r="E11" s="146"/>
      <c r="F11" s="146"/>
    </row>
    <row r="12" ht="20.25" customHeight="1" spans="1:6">
      <c r="A12" s="147"/>
      <c r="B12" s="148"/>
      <c r="C12" s="149" t="s">
        <v>46</v>
      </c>
      <c r="D12" s="150"/>
      <c r="E12" s="150"/>
      <c r="F12" s="150"/>
    </row>
    <row r="13" ht="20.25" customHeight="1" spans="1:6">
      <c r="A13" s="147"/>
      <c r="B13" s="148"/>
      <c r="C13" s="153" t="s">
        <v>47</v>
      </c>
      <c r="D13" s="154"/>
      <c r="E13" s="154"/>
      <c r="F13" s="154"/>
    </row>
    <row r="14" s="134" customFormat="1" ht="20.25" customHeight="1" spans="1:15">
      <c r="A14" s="147"/>
      <c r="B14" s="148"/>
      <c r="C14" s="151" t="s">
        <v>48</v>
      </c>
      <c r="D14" s="152"/>
      <c r="E14" s="152"/>
      <c r="F14" s="152"/>
      <c r="G14" s="155"/>
      <c r="H14" s="155"/>
      <c r="I14" s="155"/>
      <c r="J14" s="155"/>
      <c r="K14" s="155"/>
      <c r="L14" s="155"/>
      <c r="M14" s="155"/>
      <c r="N14" s="155"/>
      <c r="O14" s="155"/>
    </row>
    <row r="15" ht="20.25" customHeight="1" spans="1:6">
      <c r="A15" s="143">
        <v>3</v>
      </c>
      <c r="B15" s="144" t="s">
        <v>50</v>
      </c>
      <c r="C15" s="145" t="s">
        <v>45</v>
      </c>
      <c r="D15" s="146"/>
      <c r="E15" s="146"/>
      <c r="F15" s="146"/>
    </row>
    <row r="16" ht="20.25" customHeight="1" spans="1:6">
      <c r="A16" s="147"/>
      <c r="B16" s="148"/>
      <c r="C16" s="149" t="s">
        <v>46</v>
      </c>
      <c r="D16" s="150"/>
      <c r="E16" s="150"/>
      <c r="F16" s="150"/>
    </row>
    <row r="17" ht="20.25" customHeight="1" spans="1:6">
      <c r="A17" s="147"/>
      <c r="B17" s="148"/>
      <c r="C17" s="149" t="s">
        <v>47</v>
      </c>
      <c r="D17" s="150"/>
      <c r="E17" s="150"/>
      <c r="F17" s="150"/>
    </row>
    <row r="18" ht="20.25" customHeight="1" spans="1:6">
      <c r="A18" s="156"/>
      <c r="B18" s="157"/>
      <c r="C18" s="151" t="s">
        <v>48</v>
      </c>
      <c r="D18" s="152"/>
      <c r="E18" s="152"/>
      <c r="F18" s="152"/>
    </row>
    <row r="19" ht="20.25" customHeight="1" spans="1:6">
      <c r="A19" s="143">
        <v>4</v>
      </c>
      <c r="B19" s="144" t="s">
        <v>51</v>
      </c>
      <c r="C19" s="145" t="s">
        <v>45</v>
      </c>
      <c r="D19" s="146"/>
      <c r="E19" s="146"/>
      <c r="F19" s="146"/>
    </row>
    <row r="20" ht="20.25" customHeight="1" spans="1:6">
      <c r="A20" s="147"/>
      <c r="B20" s="148"/>
      <c r="C20" s="149" t="s">
        <v>46</v>
      </c>
      <c r="D20" s="150"/>
      <c r="E20" s="150"/>
      <c r="F20" s="150"/>
    </row>
    <row r="21" ht="20.25" customHeight="1" spans="1:6">
      <c r="A21" s="147"/>
      <c r="B21" s="148"/>
      <c r="C21" s="149" t="s">
        <v>47</v>
      </c>
      <c r="D21" s="150"/>
      <c r="E21" s="150"/>
      <c r="F21" s="150"/>
    </row>
    <row r="22" ht="20.25" customHeight="1" spans="1:6">
      <c r="A22" s="156"/>
      <c r="B22" s="157"/>
      <c r="C22" s="151" t="s">
        <v>48</v>
      </c>
      <c r="D22" s="152"/>
      <c r="E22" s="152"/>
      <c r="F22" s="152"/>
    </row>
    <row r="24" ht="18.75" customHeight="1" spans="1:14">
      <c r="A24" s="158" t="s">
        <v>35</v>
      </c>
      <c r="B24" s="158"/>
      <c r="C24" s="158"/>
      <c r="D24" s="158"/>
      <c r="E24" s="158"/>
      <c r="F24" s="158"/>
      <c r="G24" s="109"/>
      <c r="H24" s="109"/>
      <c r="I24" s="109"/>
      <c r="J24" s="109"/>
      <c r="K24" s="109"/>
      <c r="L24" s="109"/>
      <c r="M24" s="109"/>
      <c r="N24" s="109"/>
    </row>
    <row r="25" spans="1:6">
      <c r="A25" s="158"/>
      <c r="B25" s="158"/>
      <c r="C25" s="158"/>
      <c r="D25" s="158"/>
      <c r="E25" s="158"/>
      <c r="F25" s="158"/>
    </row>
    <row r="26" ht="31.5" customHeight="1" spans="1:6">
      <c r="A26" s="158"/>
      <c r="B26" s="158"/>
      <c r="C26" s="158"/>
      <c r="D26" s="158"/>
      <c r="E26" s="158"/>
      <c r="F26" s="158"/>
    </row>
    <row r="28" ht="17.4" spans="3:5">
      <c r="C28" s="132" t="s">
        <v>18</v>
      </c>
      <c r="D28" s="132"/>
      <c r="E28" s="132" t="s">
        <v>19</v>
      </c>
    </row>
    <row r="29" ht="17.4" spans="3:5">
      <c r="C29" s="132"/>
      <c r="D29" s="132"/>
      <c r="E29" s="132"/>
    </row>
    <row r="30" ht="17.4" spans="3:5">
      <c r="C30" s="132" t="s">
        <v>20</v>
      </c>
      <c r="D30" s="132"/>
      <c r="E30" s="132" t="s">
        <v>21</v>
      </c>
    </row>
    <row r="31" ht="17.4" spans="3:5">
      <c r="C31" s="132"/>
      <c r="D31" s="132"/>
      <c r="E31" s="132"/>
    </row>
  </sheetData>
  <mergeCells count="16">
    <mergeCell ref="E1:F1"/>
    <mergeCell ref="A3:F3"/>
    <mergeCell ref="D5:E5"/>
    <mergeCell ref="A5:A6"/>
    <mergeCell ref="A7:A10"/>
    <mergeCell ref="A11:A14"/>
    <mergeCell ref="A15:A18"/>
    <mergeCell ref="A19:A22"/>
    <mergeCell ref="B5:B6"/>
    <mergeCell ref="B7:B10"/>
    <mergeCell ref="B11:B14"/>
    <mergeCell ref="B15:B18"/>
    <mergeCell ref="B19:B22"/>
    <mergeCell ref="C5:C6"/>
    <mergeCell ref="F5:F6"/>
    <mergeCell ref="A24:F26"/>
  </mergeCells>
  <printOptions horizontalCentered="1"/>
  <pageMargins left="0.196850393700787" right="0.196850393700787" top="0.196850393700787" bottom="0.196850393700787" header="0" footer="0"/>
  <pageSetup paperSize="9" scale="74"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Лист3">
    <pageSetUpPr fitToPage="1"/>
  </sheetPr>
  <dimension ref="A1:O18"/>
  <sheetViews>
    <sheetView view="pageBreakPreview" zoomScale="85" zoomScaleNormal="85" topLeftCell="A4" workbookViewId="0">
      <selection activeCell="E14" sqref="E14:G17"/>
    </sheetView>
  </sheetViews>
  <sheetFormatPr defaultColWidth="9.11111111111111" defaultRowHeight="18"/>
  <cols>
    <col min="1" max="1" width="9.66666666666667" style="122" customWidth="1"/>
    <col min="2" max="2" width="10.6666666666667" style="124" customWidth="1"/>
    <col min="3" max="3" width="24.3333333333333" style="122" customWidth="1"/>
    <col min="4" max="4" width="23.8888888888889" style="124" customWidth="1"/>
    <col min="5" max="5" width="25.8888888888889" style="124" customWidth="1"/>
    <col min="6" max="6" width="16.5555555555556" style="124" customWidth="1"/>
    <col min="7" max="7" width="23.1111111111111" style="124" customWidth="1"/>
    <col min="8" max="8" width="12.3333333333333" style="124" customWidth="1"/>
    <col min="9" max="9" width="38.8888888888889" style="124" customWidth="1"/>
    <col min="10" max="10" width="30.4444444444444" style="124" customWidth="1"/>
    <col min="11" max="11" width="36" style="124" customWidth="1"/>
    <col min="12" max="12" width="49.4444444444444" style="124" customWidth="1"/>
    <col min="13" max="13" width="16.6666666666667" style="122" customWidth="1"/>
    <col min="14" max="15" width="15.6666666666667" style="122" customWidth="1"/>
    <col min="16" max="19" width="18.6666666666667" style="122" customWidth="1"/>
    <col min="20" max="25" width="15.6666666666667" style="122" customWidth="1"/>
    <col min="26" max="16384" width="9.11111111111111" style="122"/>
  </cols>
  <sheetData>
    <row r="1" ht="107.25" customHeight="1" spans="9:9">
      <c r="I1" s="124" t="s">
        <v>52</v>
      </c>
    </row>
    <row r="2" ht="77.25" customHeight="1" spans="1:15">
      <c r="A2" s="125" t="s">
        <v>53</v>
      </c>
      <c r="B2" s="125"/>
      <c r="C2" s="125"/>
      <c r="D2" s="125"/>
      <c r="E2" s="125"/>
      <c r="F2" s="125"/>
      <c r="G2" s="125"/>
      <c r="H2" s="125"/>
      <c r="I2" s="125"/>
      <c r="J2" s="125"/>
      <c r="K2" s="125"/>
      <c r="L2" s="125"/>
      <c r="M2" s="133"/>
      <c r="N2" s="133"/>
      <c r="O2" s="133"/>
    </row>
    <row r="3" spans="12:12">
      <c r="L3" s="114"/>
    </row>
    <row r="4" ht="49.5" customHeight="1" spans="1:12">
      <c r="A4" s="126" t="s">
        <v>3</v>
      </c>
      <c r="B4" s="126" t="s">
        <v>38</v>
      </c>
      <c r="C4" s="126" t="s">
        <v>54</v>
      </c>
      <c r="D4" s="126" t="s">
        <v>55</v>
      </c>
      <c r="E4" s="126" t="s">
        <v>56</v>
      </c>
      <c r="F4" s="126" t="s">
        <v>57</v>
      </c>
      <c r="G4" s="127" t="s">
        <v>28</v>
      </c>
      <c r="H4" s="127"/>
      <c r="I4" s="126" t="s">
        <v>58</v>
      </c>
      <c r="J4" s="126" t="s">
        <v>59</v>
      </c>
      <c r="K4" s="126" t="s">
        <v>60</v>
      </c>
      <c r="L4" s="126" t="s">
        <v>61</v>
      </c>
    </row>
    <row r="5" ht="129" customHeight="1" spans="1:12">
      <c r="A5" s="128"/>
      <c r="B5" s="128"/>
      <c r="C5" s="128"/>
      <c r="D5" s="128"/>
      <c r="E5" s="128"/>
      <c r="F5" s="128"/>
      <c r="G5" s="127" t="s">
        <v>32</v>
      </c>
      <c r="H5" s="127" t="s">
        <v>33</v>
      </c>
      <c r="I5" s="128"/>
      <c r="J5" s="128"/>
      <c r="K5" s="128"/>
      <c r="L5" s="128"/>
    </row>
    <row r="6" ht="36" spans="1:12">
      <c r="A6" s="118">
        <v>1</v>
      </c>
      <c r="B6" s="129">
        <v>2021</v>
      </c>
      <c r="C6" s="119" t="s">
        <v>62</v>
      </c>
      <c r="D6" s="118"/>
      <c r="E6" s="118"/>
      <c r="F6" s="118"/>
      <c r="G6" s="118"/>
      <c r="H6" s="118"/>
      <c r="I6" s="118"/>
      <c r="J6" s="118"/>
      <c r="K6" s="118"/>
      <c r="L6" s="118"/>
    </row>
    <row r="7" spans="1:12">
      <c r="A7" s="118">
        <f t="shared" ref="A7:A11" si="0">+A6+1</f>
        <v>2</v>
      </c>
      <c r="B7" s="118"/>
      <c r="C7" s="119"/>
      <c r="D7" s="118"/>
      <c r="E7" s="118"/>
      <c r="F7" s="118"/>
      <c r="G7" s="118"/>
      <c r="H7" s="118"/>
      <c r="I7" s="118"/>
      <c r="J7" s="118"/>
      <c r="K7" s="118"/>
      <c r="L7" s="118"/>
    </row>
    <row r="8" spans="1:12">
      <c r="A8" s="118">
        <f t="shared" si="0"/>
        <v>3</v>
      </c>
      <c r="B8" s="118"/>
      <c r="C8" s="119"/>
      <c r="D8" s="118"/>
      <c r="E8" s="118"/>
      <c r="F8" s="118"/>
      <c r="G8" s="118"/>
      <c r="H8" s="118"/>
      <c r="I8" s="118"/>
      <c r="J8" s="118"/>
      <c r="K8" s="118"/>
      <c r="L8" s="118"/>
    </row>
    <row r="9" spans="1:12">
      <c r="A9" s="118">
        <f t="shared" si="0"/>
        <v>4</v>
      </c>
      <c r="B9" s="118"/>
      <c r="C9" s="119"/>
      <c r="D9" s="118"/>
      <c r="E9" s="118"/>
      <c r="F9" s="118"/>
      <c r="G9" s="118"/>
      <c r="H9" s="118"/>
      <c r="I9" s="118"/>
      <c r="J9" s="118"/>
      <c r="K9" s="118"/>
      <c r="L9" s="118"/>
    </row>
    <row r="10" spans="1:12">
      <c r="A10" s="118">
        <f t="shared" si="0"/>
        <v>5</v>
      </c>
      <c r="B10" s="118"/>
      <c r="C10" s="119"/>
      <c r="D10" s="118"/>
      <c r="E10" s="118"/>
      <c r="F10" s="118"/>
      <c r="G10" s="118"/>
      <c r="H10" s="118"/>
      <c r="I10" s="118"/>
      <c r="J10" s="118"/>
      <c r="K10" s="118"/>
      <c r="L10" s="118"/>
    </row>
    <row r="11" spans="1:12">
      <c r="A11" s="118">
        <f t="shared" si="0"/>
        <v>6</v>
      </c>
      <c r="B11" s="118"/>
      <c r="C11" s="119"/>
      <c r="D11" s="118"/>
      <c r="E11" s="118"/>
      <c r="F11" s="118"/>
      <c r="G11" s="118"/>
      <c r="H11" s="118"/>
      <c r="I11" s="118"/>
      <c r="J11" s="118"/>
      <c r="K11" s="118"/>
      <c r="L11" s="118"/>
    </row>
    <row r="12" ht="14.25" customHeight="1"/>
    <row r="13" ht="64.5" customHeight="1" spans="1:12">
      <c r="A13" s="130" t="s">
        <v>35</v>
      </c>
      <c r="B13" s="130"/>
      <c r="C13" s="130"/>
      <c r="D13" s="130"/>
      <c r="E13" s="130"/>
      <c r="F13" s="130"/>
      <c r="G13" s="130"/>
      <c r="H13" s="130"/>
      <c r="I13" s="130"/>
      <c r="J13" s="130"/>
      <c r="K13" s="130"/>
      <c r="L13" s="130"/>
    </row>
    <row r="14" s="123" customFormat="1" ht="27" customHeight="1" spans="2:12">
      <c r="B14" s="131"/>
      <c r="D14" s="131"/>
      <c r="E14" s="89" t="s">
        <v>18</v>
      </c>
      <c r="F14" s="89"/>
      <c r="G14" s="89" t="s">
        <v>19</v>
      </c>
      <c r="H14" s="131"/>
      <c r="I14" s="131"/>
      <c r="J14" s="131"/>
      <c r="K14" s="131"/>
      <c r="L14" s="131"/>
    </row>
    <row r="15" s="123" customFormat="1" ht="27" customHeight="1" spans="2:12">
      <c r="B15" s="131"/>
      <c r="D15" s="131"/>
      <c r="E15" s="89"/>
      <c r="F15" s="89"/>
      <c r="G15" s="89"/>
      <c r="H15" s="131"/>
      <c r="I15" s="131"/>
      <c r="J15" s="131"/>
      <c r="K15" s="131"/>
      <c r="L15" s="131"/>
    </row>
    <row r="16" s="123" customFormat="1" ht="27" customHeight="1" spans="2:12">
      <c r="B16" s="131"/>
      <c r="D16" s="131"/>
      <c r="E16" s="89"/>
      <c r="F16" s="89"/>
      <c r="G16" s="89"/>
      <c r="H16" s="131"/>
      <c r="I16" s="131"/>
      <c r="J16" s="131"/>
      <c r="K16" s="131"/>
      <c r="L16" s="131"/>
    </row>
    <row r="17" s="123" customFormat="1" ht="27" customHeight="1" spans="2:12">
      <c r="B17" s="131"/>
      <c r="D17" s="131"/>
      <c r="E17" s="89" t="s">
        <v>20</v>
      </c>
      <c r="F17" s="89"/>
      <c r="G17" s="89" t="s">
        <v>21</v>
      </c>
      <c r="H17" s="131"/>
      <c r="I17" s="131"/>
      <c r="J17" s="131"/>
      <c r="K17" s="131"/>
      <c r="L17" s="131"/>
    </row>
    <row r="18" spans="5:7">
      <c r="E18" s="132"/>
      <c r="F18" s="132"/>
      <c r="G18" s="132"/>
    </row>
  </sheetData>
  <mergeCells count="14">
    <mergeCell ref="I1:L1"/>
    <mergeCell ref="A2:L2"/>
    <mergeCell ref="G4:H4"/>
    <mergeCell ref="A13:L13"/>
    <mergeCell ref="A4:A5"/>
    <mergeCell ref="B4:B5"/>
    <mergeCell ref="C4:C5"/>
    <mergeCell ref="D4:D5"/>
    <mergeCell ref="E4:E5"/>
    <mergeCell ref="F4:F5"/>
    <mergeCell ref="I4:I5"/>
    <mergeCell ref="J4:J5"/>
    <mergeCell ref="K4:K5"/>
    <mergeCell ref="L4:L5"/>
  </mergeCells>
  <printOptions horizontalCentered="1"/>
  <pageMargins left="0.196850393700787" right="0.196850393700787" top="0.196850393700787" bottom="0.196850393700787" header="0" footer="0"/>
  <pageSetup paperSize="9" scale="4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Лист4">
    <pageSetUpPr fitToPage="1"/>
  </sheetPr>
  <dimension ref="A1:Q12"/>
  <sheetViews>
    <sheetView view="pageBreakPreview" zoomScale="85" zoomScaleNormal="70" topLeftCell="A4" workbookViewId="0">
      <selection activeCell="C24" sqref="C24"/>
    </sheetView>
  </sheetViews>
  <sheetFormatPr defaultColWidth="9.11111111111111" defaultRowHeight="18"/>
  <cols>
    <col min="1" max="1" width="8.11111111111111" style="110" customWidth="1"/>
    <col min="2" max="2" width="14.3333333333333" style="111" customWidth="1"/>
    <col min="3" max="3" width="30.3333333333333" style="110" customWidth="1"/>
    <col min="4" max="4" width="22" style="111" customWidth="1"/>
    <col min="5" max="5" width="18.1111111111111" style="111" customWidth="1"/>
    <col min="6" max="6" width="19.8888888888889" style="111" customWidth="1"/>
    <col min="7" max="8" width="15.6666666666667" style="111" customWidth="1"/>
    <col min="9" max="9" width="17.8888888888889" style="111" customWidth="1"/>
    <col min="10" max="10" width="16.8888888888889" style="111" customWidth="1"/>
    <col min="11" max="12" width="18.1111111111111" style="111" customWidth="1"/>
    <col min="13" max="13" width="16.6666666666667" style="110" customWidth="1"/>
    <col min="14" max="16" width="15.6666666666667" style="110" customWidth="1"/>
    <col min="17" max="20" width="18.6666666666667" style="110" customWidth="1"/>
    <col min="21" max="26" width="15.6666666666667" style="110" customWidth="1"/>
    <col min="27" max="16384" width="9.11111111111111" style="110"/>
  </cols>
  <sheetData>
    <row r="1" ht="74.25" customHeight="1" spans="9:9">
      <c r="I1" s="111" t="s">
        <v>63</v>
      </c>
    </row>
    <row r="2" spans="11:12">
      <c r="K2" s="112"/>
      <c r="L2" s="112"/>
    </row>
    <row r="3" ht="81.75" customHeight="1" spans="1:16">
      <c r="A3" s="113" t="s">
        <v>64</v>
      </c>
      <c r="B3" s="113"/>
      <c r="C3" s="113"/>
      <c r="D3" s="113"/>
      <c r="E3" s="113"/>
      <c r="F3" s="113"/>
      <c r="G3" s="113"/>
      <c r="H3" s="113"/>
      <c r="I3" s="113"/>
      <c r="J3" s="113"/>
      <c r="K3" s="113"/>
      <c r="L3" s="113"/>
      <c r="M3" s="121"/>
      <c r="N3" s="121"/>
      <c r="O3" s="121"/>
      <c r="P3" s="121"/>
    </row>
    <row r="4" spans="12:12">
      <c r="L4" s="114"/>
    </row>
    <row r="5" ht="45" customHeight="1" spans="1:17">
      <c r="A5" s="115" t="s">
        <v>3</v>
      </c>
      <c r="B5" s="115" t="s">
        <v>38</v>
      </c>
      <c r="C5" s="115" t="s">
        <v>54</v>
      </c>
      <c r="D5" s="115" t="s">
        <v>55</v>
      </c>
      <c r="E5" s="115" t="s">
        <v>56</v>
      </c>
      <c r="F5" s="115" t="s">
        <v>57</v>
      </c>
      <c r="G5" s="116" t="s">
        <v>28</v>
      </c>
      <c r="H5" s="116"/>
      <c r="I5" s="115" t="s">
        <v>58</v>
      </c>
      <c r="J5" s="115" t="s">
        <v>59</v>
      </c>
      <c r="K5" s="115" t="s">
        <v>60</v>
      </c>
      <c r="L5" s="115" t="s">
        <v>65</v>
      </c>
      <c r="Q5" s="122"/>
    </row>
    <row r="6" ht="126.75" customHeight="1" spans="1:12">
      <c r="A6" s="117"/>
      <c r="B6" s="117"/>
      <c r="C6" s="117"/>
      <c r="D6" s="117"/>
      <c r="E6" s="117"/>
      <c r="F6" s="117"/>
      <c r="G6" s="116" t="s">
        <v>32</v>
      </c>
      <c r="H6" s="116" t="s">
        <v>33</v>
      </c>
      <c r="I6" s="117"/>
      <c r="J6" s="117"/>
      <c r="K6" s="117"/>
      <c r="L6" s="117"/>
    </row>
    <row r="7" ht="37.5" customHeight="1" spans="1:12">
      <c r="A7" s="118">
        <v>1</v>
      </c>
      <c r="B7" s="118">
        <v>2021</v>
      </c>
      <c r="C7" s="119" t="s">
        <v>66</v>
      </c>
      <c r="D7" s="118"/>
      <c r="E7" s="118"/>
      <c r="F7" s="118"/>
      <c r="G7" s="118"/>
      <c r="H7" s="118"/>
      <c r="I7" s="118"/>
      <c r="J7" s="118"/>
      <c r="K7" s="118"/>
      <c r="L7" s="118"/>
    </row>
    <row r="8" ht="37.5" customHeight="1" spans="1:12">
      <c r="A8" s="118">
        <f t="shared" ref="A8:A10" si="0">+A7+1</f>
        <v>2</v>
      </c>
      <c r="B8" s="118"/>
      <c r="C8" s="119"/>
      <c r="D8" s="118"/>
      <c r="E8" s="118"/>
      <c r="F8" s="118"/>
      <c r="G8" s="118"/>
      <c r="H8" s="118"/>
      <c r="I8" s="118"/>
      <c r="J8" s="118"/>
      <c r="K8" s="118"/>
      <c r="L8" s="118"/>
    </row>
    <row r="9" ht="37.5" customHeight="1" spans="1:12">
      <c r="A9" s="118">
        <f t="shared" si="0"/>
        <v>3</v>
      </c>
      <c r="B9" s="118"/>
      <c r="C9" s="119"/>
      <c r="D9" s="118"/>
      <c r="E9" s="118"/>
      <c r="F9" s="118"/>
      <c r="G9" s="118"/>
      <c r="H9" s="118"/>
      <c r="I9" s="118"/>
      <c r="J9" s="118"/>
      <c r="K9" s="118"/>
      <c r="L9" s="118"/>
    </row>
    <row r="10" ht="37.5" customHeight="1" spans="1:12">
      <c r="A10" s="118">
        <f t="shared" si="0"/>
        <v>4</v>
      </c>
      <c r="B10" s="118"/>
      <c r="C10" s="119"/>
      <c r="D10" s="118"/>
      <c r="E10" s="118"/>
      <c r="F10" s="118"/>
      <c r="G10" s="118"/>
      <c r="H10" s="118"/>
      <c r="I10" s="118"/>
      <c r="J10" s="118"/>
      <c r="K10" s="118"/>
      <c r="L10" s="118"/>
    </row>
    <row r="12" ht="48.75" customHeight="1" spans="2:12">
      <c r="B12" s="120" t="s">
        <v>35</v>
      </c>
      <c r="C12" s="120"/>
      <c r="D12" s="120"/>
      <c r="E12" s="120"/>
      <c r="F12" s="120"/>
      <c r="G12" s="120"/>
      <c r="H12" s="120"/>
      <c r="I12" s="120"/>
      <c r="J12" s="120"/>
      <c r="K12" s="120"/>
      <c r="L12" s="120"/>
    </row>
  </sheetData>
  <mergeCells count="15">
    <mergeCell ref="I1:L1"/>
    <mergeCell ref="K2:L2"/>
    <mergeCell ref="A3:L3"/>
    <mergeCell ref="G5:H5"/>
    <mergeCell ref="B12:L12"/>
    <mergeCell ref="A5:A6"/>
    <mergeCell ref="B5:B6"/>
    <mergeCell ref="C5:C6"/>
    <mergeCell ref="D5:D6"/>
    <mergeCell ref="E5:E6"/>
    <mergeCell ref="F5:F6"/>
    <mergeCell ref="I5:I6"/>
    <mergeCell ref="J5:J6"/>
    <mergeCell ref="K5:K6"/>
    <mergeCell ref="L5:L6"/>
  </mergeCells>
  <printOptions horizontalCentered="1"/>
  <pageMargins left="0.196850393700787" right="0.196850393700787" top="0.196850393700787" bottom="0.196850393700787" header="0" footer="0"/>
  <pageSetup paperSize="9" scale="6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view="pageBreakPreview" zoomScale="85" zoomScaleNormal="70" topLeftCell="A13" workbookViewId="0">
      <selection activeCell="C7" sqref="C7"/>
    </sheetView>
  </sheetViews>
  <sheetFormatPr defaultColWidth="9.11111111111111" defaultRowHeight="18"/>
  <cols>
    <col min="1" max="1" width="8.11111111111111" style="110" customWidth="1"/>
    <col min="2" max="2" width="14.3333333333333" style="111" customWidth="1"/>
    <col min="3" max="3" width="50.3333333333333" style="110" customWidth="1"/>
    <col min="4" max="4" width="24.8888888888889" style="111" customWidth="1"/>
    <col min="5" max="5" width="22.1111111111111" style="111" customWidth="1"/>
    <col min="6" max="7" width="18.5555555555556" style="111" customWidth="1"/>
    <col min="8" max="8" width="21.6666666666667" style="111" customWidth="1"/>
    <col min="9" max="9" width="16.6666666666667" style="110" customWidth="1"/>
    <col min="10" max="12" width="15.6666666666667" style="110" customWidth="1"/>
    <col min="13" max="16" width="18.6666666666667" style="110" customWidth="1"/>
    <col min="17" max="22" width="15.6666666666667" style="110" customWidth="1"/>
    <col min="23" max="16384" width="9.11111111111111" style="110"/>
  </cols>
  <sheetData>
    <row r="1" ht="93.75" customHeight="1" spans="6:6">
      <c r="F1" s="111" t="s">
        <v>67</v>
      </c>
    </row>
    <row r="2" spans="8:8">
      <c r="H2" s="112"/>
    </row>
    <row r="3" ht="81.75" customHeight="1" spans="1:12">
      <c r="A3" s="113" t="s">
        <v>68</v>
      </c>
      <c r="B3" s="113"/>
      <c r="C3" s="113"/>
      <c r="D3" s="113"/>
      <c r="E3" s="113"/>
      <c r="F3" s="113"/>
      <c r="G3" s="113"/>
      <c r="H3" s="113"/>
      <c r="I3" s="121"/>
      <c r="J3" s="121"/>
      <c r="K3" s="121"/>
      <c r="L3" s="121"/>
    </row>
    <row r="4" spans="8:8">
      <c r="H4" s="114"/>
    </row>
    <row r="5" ht="45" customHeight="1" spans="1:13">
      <c r="A5" s="115" t="s">
        <v>3</v>
      </c>
      <c r="B5" s="115" t="s">
        <v>38</v>
      </c>
      <c r="C5" s="115" t="s">
        <v>69</v>
      </c>
      <c r="D5" s="115" t="s">
        <v>55</v>
      </c>
      <c r="E5" s="115" t="s">
        <v>56</v>
      </c>
      <c r="F5" s="116" t="s">
        <v>28</v>
      </c>
      <c r="G5" s="116"/>
      <c r="H5" s="115" t="s">
        <v>70</v>
      </c>
      <c r="M5" s="122"/>
    </row>
    <row r="6" ht="126.75" customHeight="1" spans="1:8">
      <c r="A6" s="117"/>
      <c r="B6" s="117"/>
      <c r="C6" s="117"/>
      <c r="D6" s="117"/>
      <c r="E6" s="117"/>
      <c r="F6" s="116" t="s">
        <v>32</v>
      </c>
      <c r="G6" s="116" t="s">
        <v>33</v>
      </c>
      <c r="H6" s="117"/>
    </row>
    <row r="7" ht="37.5" customHeight="1" spans="1:8">
      <c r="A7" s="118">
        <v>1</v>
      </c>
      <c r="B7" s="118">
        <v>2021</v>
      </c>
      <c r="C7" s="119" t="s">
        <v>66</v>
      </c>
      <c r="D7" s="118"/>
      <c r="E7" s="118"/>
      <c r="F7" s="118"/>
      <c r="G7" s="118"/>
      <c r="H7" s="118"/>
    </row>
    <row r="8" ht="37.5" customHeight="1" spans="1:8">
      <c r="A8" s="118">
        <f t="shared" ref="A8:A10" si="0">+A7+1</f>
        <v>2</v>
      </c>
      <c r="B8" s="118"/>
      <c r="C8" s="119"/>
      <c r="D8" s="118"/>
      <c r="E8" s="118"/>
      <c r="F8" s="118"/>
      <c r="G8" s="118"/>
      <c r="H8" s="118"/>
    </row>
    <row r="9" ht="37.5" customHeight="1" spans="1:8">
      <c r="A9" s="118">
        <f t="shared" si="0"/>
        <v>3</v>
      </c>
      <c r="B9" s="118"/>
      <c r="C9" s="119"/>
      <c r="D9" s="118"/>
      <c r="E9" s="118"/>
      <c r="F9" s="118"/>
      <c r="G9" s="118"/>
      <c r="H9" s="118"/>
    </row>
    <row r="10" ht="37.5" customHeight="1" spans="1:8">
      <c r="A10" s="118">
        <f t="shared" si="0"/>
        <v>4</v>
      </c>
      <c r="B10" s="118"/>
      <c r="C10" s="119"/>
      <c r="D10" s="118"/>
      <c r="E10" s="118"/>
      <c r="F10" s="118"/>
      <c r="G10" s="118"/>
      <c r="H10" s="118"/>
    </row>
    <row r="12" ht="48.75" customHeight="1" spans="2:8">
      <c r="B12" s="120" t="s">
        <v>35</v>
      </c>
      <c r="C12" s="120"/>
      <c r="D12" s="120"/>
      <c r="E12" s="120"/>
      <c r="F12" s="120"/>
      <c r="G12" s="120"/>
      <c r="H12" s="120"/>
    </row>
  </sheetData>
  <mergeCells count="10">
    <mergeCell ref="F1:H1"/>
    <mergeCell ref="A3:H3"/>
    <mergeCell ref="F5:G5"/>
    <mergeCell ref="B12:H12"/>
    <mergeCell ref="A5:A6"/>
    <mergeCell ref="B5:B6"/>
    <mergeCell ref="C5:C6"/>
    <mergeCell ref="D5:D6"/>
    <mergeCell ref="E5:E6"/>
    <mergeCell ref="H5:H6"/>
  </mergeCells>
  <printOptions horizontalCentered="1"/>
  <pageMargins left="0.196850393700787" right="0.196850393700787" top="0.196850393700787" bottom="0.196850393700787" header="0" footer="0"/>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P14"/>
  <sheetViews>
    <sheetView workbookViewId="0">
      <selection activeCell="A3" sqref="A3:H3"/>
    </sheetView>
  </sheetViews>
  <sheetFormatPr defaultColWidth="9.11111111111111" defaultRowHeight="13.8"/>
  <cols>
    <col min="1" max="1" width="9.11111111111111" style="58"/>
    <col min="2" max="2" width="27.6666666666667" style="91" customWidth="1"/>
    <col min="3" max="3" width="15.1111111111111" style="92" customWidth="1"/>
    <col min="4" max="4" width="20.3333333333333" style="22" customWidth="1"/>
    <col min="5" max="5" width="26.4444444444444" style="22" customWidth="1"/>
    <col min="6" max="7" width="19.1111111111111" style="22" customWidth="1"/>
    <col min="8" max="8" width="18.1111111111111" style="22" customWidth="1"/>
    <col min="9" max="16384" width="9.11111111111111" style="22"/>
  </cols>
  <sheetData>
    <row r="1" ht="60.75" customHeight="1" spans="6:8">
      <c r="F1" s="105" t="s">
        <v>71</v>
      </c>
      <c r="G1" s="90"/>
      <c r="H1" s="90"/>
    </row>
    <row r="2" spans="6:8">
      <c r="F2" s="90"/>
      <c r="G2" s="90"/>
      <c r="H2" s="90"/>
    </row>
    <row r="3" ht="46.5" customHeight="1" spans="1:8">
      <c r="A3" s="1" t="s">
        <v>72</v>
      </c>
      <c r="B3" s="1"/>
      <c r="C3" s="1"/>
      <c r="D3" s="1"/>
      <c r="E3" s="1"/>
      <c r="F3" s="1"/>
      <c r="G3" s="1"/>
      <c r="H3" s="1"/>
    </row>
    <row r="4" spans="8:8">
      <c r="H4" s="104"/>
    </row>
    <row r="5" s="90" customFormat="1" ht="43.5" customHeight="1" spans="1:8">
      <c r="A5" s="93" t="s">
        <v>3</v>
      </c>
      <c r="B5" s="93" t="s">
        <v>73</v>
      </c>
      <c r="C5" s="93" t="s">
        <v>74</v>
      </c>
      <c r="D5" s="94" t="s">
        <v>75</v>
      </c>
      <c r="E5" s="95"/>
      <c r="F5" s="93" t="s">
        <v>76</v>
      </c>
      <c r="G5" s="93" t="s">
        <v>77</v>
      </c>
      <c r="H5" s="93" t="s">
        <v>78</v>
      </c>
    </row>
    <row r="6" s="90" customFormat="1" ht="105" customHeight="1" spans="1:8">
      <c r="A6" s="96"/>
      <c r="B6" s="96"/>
      <c r="C6" s="96"/>
      <c r="D6" s="97" t="s">
        <v>79</v>
      </c>
      <c r="E6" s="97" t="s">
        <v>80</v>
      </c>
      <c r="F6" s="96"/>
      <c r="G6" s="96"/>
      <c r="H6" s="96"/>
    </row>
    <row r="7" spans="1:8">
      <c r="A7" s="69">
        <v>1</v>
      </c>
      <c r="B7" s="99"/>
      <c r="C7" s="100"/>
      <c r="D7" s="101"/>
      <c r="E7" s="101"/>
      <c r="F7" s="101"/>
      <c r="G7" s="101"/>
      <c r="H7" s="101"/>
    </row>
    <row r="8" spans="1:8">
      <c r="A8" s="69">
        <f>+A7+1</f>
        <v>2</v>
      </c>
      <c r="B8" s="99"/>
      <c r="C8" s="102"/>
      <c r="D8" s="101"/>
      <c r="E8" s="101"/>
      <c r="F8" s="101"/>
      <c r="G8" s="101"/>
      <c r="H8" s="101"/>
    </row>
    <row r="9" spans="1:8">
      <c r="A9" s="69">
        <f t="shared" ref="A9:A12" si="0">+A8+1</f>
        <v>3</v>
      </c>
      <c r="B9" s="99"/>
      <c r="C9" s="102"/>
      <c r="D9" s="101"/>
      <c r="E9" s="101"/>
      <c r="F9" s="101"/>
      <c r="G9" s="101"/>
      <c r="H9" s="101"/>
    </row>
    <row r="10" spans="1:8">
      <c r="A10" s="69">
        <f t="shared" si="0"/>
        <v>4</v>
      </c>
      <c r="B10" s="106"/>
      <c r="C10" s="107"/>
      <c r="D10" s="72"/>
      <c r="E10" s="72"/>
      <c r="F10" s="72"/>
      <c r="G10" s="72"/>
      <c r="H10" s="72"/>
    </row>
    <row r="11" spans="1:8">
      <c r="A11" s="69">
        <f t="shared" si="0"/>
        <v>5</v>
      </c>
      <c r="B11" s="106"/>
      <c r="C11" s="107"/>
      <c r="D11" s="72"/>
      <c r="E11" s="72"/>
      <c r="F11" s="72"/>
      <c r="G11" s="72"/>
      <c r="H11" s="72"/>
    </row>
    <row r="12" spans="1:8">
      <c r="A12" s="69">
        <f t="shared" si="0"/>
        <v>6</v>
      </c>
      <c r="B12" s="106"/>
      <c r="C12" s="107"/>
      <c r="D12" s="72"/>
      <c r="E12" s="72"/>
      <c r="F12" s="72"/>
      <c r="G12" s="72"/>
      <c r="H12" s="72"/>
    </row>
    <row r="14" ht="18" spans="1:16">
      <c r="A14" s="108" t="s">
        <v>81</v>
      </c>
      <c r="B14" s="108"/>
      <c r="C14" s="108"/>
      <c r="D14" s="108"/>
      <c r="E14" s="108"/>
      <c r="F14" s="108"/>
      <c r="G14" s="108"/>
      <c r="H14" s="108"/>
      <c r="I14" s="109"/>
      <c r="J14" s="109"/>
      <c r="K14" s="109"/>
      <c r="L14" s="109"/>
      <c r="M14" s="109"/>
      <c r="N14" s="109"/>
      <c r="O14" s="109"/>
      <c r="P14" s="109"/>
    </row>
  </sheetData>
  <mergeCells count="11">
    <mergeCell ref="F1:H1"/>
    <mergeCell ref="F2:H2"/>
    <mergeCell ref="A3:H3"/>
    <mergeCell ref="D5:E5"/>
    <mergeCell ref="A14:H14"/>
    <mergeCell ref="A5:A6"/>
    <mergeCell ref="B5:B6"/>
    <mergeCell ref="C5:C6"/>
    <mergeCell ref="F5:F6"/>
    <mergeCell ref="G5:G6"/>
    <mergeCell ref="H5:H6"/>
  </mergeCells>
  <pageMargins left="0.708661417322835" right="0.708661417322835" top="0.748031496062992" bottom="0.748031496062992" header="0.31496062992126" footer="0.31496062992126"/>
  <pageSetup paperSize="9" scale="83"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K23"/>
  <sheetViews>
    <sheetView topLeftCell="A19" workbookViewId="0">
      <selection activeCell="C6" sqref="C6"/>
    </sheetView>
  </sheetViews>
  <sheetFormatPr defaultColWidth="9.11111111111111" defaultRowHeight="13.8"/>
  <cols>
    <col min="1" max="1" width="9.11111111111111" style="58"/>
    <col min="2" max="2" width="35" style="91" customWidth="1"/>
    <col min="3" max="3" width="12.8888888888889" style="91" customWidth="1"/>
    <col min="4" max="5" width="12.8888888888889" style="92" customWidth="1"/>
    <col min="6" max="6" width="17.3333333333333" style="22" customWidth="1"/>
    <col min="7" max="7" width="17.1111111111111" style="22" customWidth="1"/>
    <col min="8" max="10" width="15" style="22" customWidth="1"/>
    <col min="11" max="11" width="16.1111111111111" style="22" customWidth="1"/>
    <col min="12" max="16384" width="9.11111111111111" style="22"/>
  </cols>
  <sheetData>
    <row r="1" ht="73.5" customHeight="1" spans="8:11">
      <c r="H1" s="58" t="s">
        <v>82</v>
      </c>
      <c r="I1" s="103"/>
      <c r="J1" s="103"/>
      <c r="K1" s="103"/>
    </row>
    <row r="2" ht="70.2" customHeight="1" spans="1:11">
      <c r="A2" s="1" t="s">
        <v>83</v>
      </c>
      <c r="B2" s="1"/>
      <c r="C2" s="1"/>
      <c r="D2" s="1"/>
      <c r="E2" s="1"/>
      <c r="F2" s="1"/>
      <c r="G2" s="1"/>
      <c r="H2" s="1"/>
      <c r="I2" s="1"/>
      <c r="J2" s="1"/>
      <c r="K2" s="1"/>
    </row>
    <row r="3" spans="11:11">
      <c r="K3" s="104"/>
    </row>
    <row r="4" s="90" customFormat="1" ht="33" customHeight="1" spans="1:11">
      <c r="A4" s="93" t="s">
        <v>3</v>
      </c>
      <c r="B4" s="93" t="s">
        <v>84</v>
      </c>
      <c r="C4" s="93" t="s">
        <v>85</v>
      </c>
      <c r="D4" s="93" t="s">
        <v>86</v>
      </c>
      <c r="E4" s="93" t="s">
        <v>87</v>
      </c>
      <c r="F4" s="94" t="s">
        <v>75</v>
      </c>
      <c r="G4" s="95"/>
      <c r="H4" s="93" t="s">
        <v>88</v>
      </c>
      <c r="I4" s="93" t="s">
        <v>77</v>
      </c>
      <c r="J4" s="93" t="s">
        <v>89</v>
      </c>
      <c r="K4" s="93" t="s">
        <v>90</v>
      </c>
    </row>
    <row r="5" s="90" customFormat="1" ht="105.75" customHeight="1" spans="1:11">
      <c r="A5" s="96"/>
      <c r="B5" s="96"/>
      <c r="C5" s="96"/>
      <c r="D5" s="96"/>
      <c r="E5" s="96"/>
      <c r="F5" s="97" t="s">
        <v>91</v>
      </c>
      <c r="G5" s="97" t="s">
        <v>80</v>
      </c>
      <c r="H5" s="96"/>
      <c r="I5" s="96"/>
      <c r="J5" s="96"/>
      <c r="K5" s="96"/>
    </row>
    <row r="6" ht="19.5" customHeight="1" spans="1:11">
      <c r="A6" s="78" t="s">
        <v>92</v>
      </c>
      <c r="B6" s="98" t="s">
        <v>93</v>
      </c>
      <c r="C6" s="99"/>
      <c r="D6" s="100"/>
      <c r="E6" s="100"/>
      <c r="F6" s="101"/>
      <c r="G6" s="101"/>
      <c r="H6" s="101"/>
      <c r="I6" s="101"/>
      <c r="J6" s="101"/>
      <c r="K6" s="101"/>
    </row>
    <row r="7" ht="19.5" customHeight="1" spans="1:11">
      <c r="A7" s="78"/>
      <c r="B7" s="98"/>
      <c r="C7" s="99"/>
      <c r="D7" s="100"/>
      <c r="E7" s="100"/>
      <c r="F7" s="101"/>
      <c r="G7" s="101"/>
      <c r="H7" s="101"/>
      <c r="I7" s="101"/>
      <c r="J7" s="101"/>
      <c r="K7" s="101"/>
    </row>
    <row r="8" ht="19.5" customHeight="1" spans="1:11">
      <c r="A8" s="78"/>
      <c r="B8" s="98"/>
      <c r="C8" s="99"/>
      <c r="D8" s="100"/>
      <c r="E8" s="100"/>
      <c r="F8" s="101"/>
      <c r="G8" s="101"/>
      <c r="H8" s="101"/>
      <c r="I8" s="101"/>
      <c r="J8" s="101"/>
      <c r="K8" s="101"/>
    </row>
    <row r="9" ht="19.5" customHeight="1" spans="1:11">
      <c r="A9" s="78" t="s">
        <v>94</v>
      </c>
      <c r="B9" s="98" t="s">
        <v>95</v>
      </c>
      <c r="C9" s="99"/>
      <c r="D9" s="100"/>
      <c r="E9" s="100"/>
      <c r="F9" s="101"/>
      <c r="G9" s="101"/>
      <c r="H9" s="101"/>
      <c r="I9" s="101"/>
      <c r="J9" s="101"/>
      <c r="K9" s="101"/>
    </row>
    <row r="10" ht="19.5" customHeight="1" spans="1:11">
      <c r="A10" s="78"/>
      <c r="B10" s="98"/>
      <c r="C10" s="99"/>
      <c r="D10" s="100"/>
      <c r="E10" s="100"/>
      <c r="F10" s="101"/>
      <c r="G10" s="101"/>
      <c r="H10" s="101"/>
      <c r="I10" s="101"/>
      <c r="J10" s="101"/>
      <c r="K10" s="101"/>
    </row>
    <row r="11" ht="19.5" customHeight="1" spans="1:11">
      <c r="A11" s="78"/>
      <c r="B11" s="98"/>
      <c r="C11" s="99"/>
      <c r="D11" s="100"/>
      <c r="E11" s="100"/>
      <c r="F11" s="101"/>
      <c r="G11" s="101"/>
      <c r="H11" s="101"/>
      <c r="I11" s="101"/>
      <c r="J11" s="101"/>
      <c r="K11" s="101"/>
    </row>
    <row r="12" ht="19.5" customHeight="1" spans="1:11">
      <c r="A12" s="78" t="s">
        <v>96</v>
      </c>
      <c r="B12" s="98" t="s">
        <v>97</v>
      </c>
      <c r="C12" s="99"/>
      <c r="D12" s="100"/>
      <c r="E12" s="100"/>
      <c r="F12" s="101"/>
      <c r="G12" s="101"/>
      <c r="H12" s="101"/>
      <c r="I12" s="101"/>
      <c r="J12" s="101"/>
      <c r="K12" s="101"/>
    </row>
    <row r="13" ht="19.5" customHeight="1" spans="1:11">
      <c r="A13" s="78"/>
      <c r="B13" s="98"/>
      <c r="C13" s="99"/>
      <c r="D13" s="100"/>
      <c r="E13" s="100"/>
      <c r="F13" s="101"/>
      <c r="G13" s="101"/>
      <c r="H13" s="101"/>
      <c r="I13" s="101"/>
      <c r="J13" s="101"/>
      <c r="K13" s="101"/>
    </row>
    <row r="14" ht="19.5" customHeight="1" spans="1:11">
      <c r="A14" s="78"/>
      <c r="B14" s="98"/>
      <c r="C14" s="99"/>
      <c r="D14" s="100"/>
      <c r="E14" s="100"/>
      <c r="F14" s="101"/>
      <c r="G14" s="101"/>
      <c r="H14" s="101"/>
      <c r="I14" s="101"/>
      <c r="J14" s="101"/>
      <c r="K14" s="101"/>
    </row>
    <row r="15" ht="30" customHeight="1" spans="1:11">
      <c r="A15" s="78" t="s">
        <v>98</v>
      </c>
      <c r="B15" s="98" t="s">
        <v>99</v>
      </c>
      <c r="C15" s="99"/>
      <c r="D15" s="100"/>
      <c r="E15" s="100"/>
      <c r="F15" s="101"/>
      <c r="G15" s="101"/>
      <c r="H15" s="101"/>
      <c r="I15" s="101"/>
      <c r="J15" s="101"/>
      <c r="K15" s="101"/>
    </row>
    <row r="16" ht="19.5" customHeight="1" spans="1:11">
      <c r="A16" s="78"/>
      <c r="B16" s="98"/>
      <c r="C16" s="99"/>
      <c r="D16" s="100"/>
      <c r="E16" s="100"/>
      <c r="F16" s="101"/>
      <c r="G16" s="101"/>
      <c r="H16" s="101"/>
      <c r="I16" s="101"/>
      <c r="J16" s="101"/>
      <c r="K16" s="101"/>
    </row>
    <row r="17" ht="19.5" customHeight="1" spans="1:11">
      <c r="A17" s="78"/>
      <c r="B17" s="98"/>
      <c r="C17" s="99"/>
      <c r="D17" s="100"/>
      <c r="E17" s="100"/>
      <c r="F17" s="101"/>
      <c r="G17" s="101"/>
      <c r="H17" s="101"/>
      <c r="I17" s="101"/>
      <c r="J17" s="101"/>
      <c r="K17" s="101"/>
    </row>
    <row r="18" ht="19.5" customHeight="1" spans="1:11">
      <c r="A18" s="78" t="s">
        <v>100</v>
      </c>
      <c r="B18" s="98" t="s">
        <v>101</v>
      </c>
      <c r="C18" s="99"/>
      <c r="D18" s="100"/>
      <c r="E18" s="100"/>
      <c r="F18" s="101"/>
      <c r="G18" s="101"/>
      <c r="H18" s="101"/>
      <c r="I18" s="101"/>
      <c r="J18" s="101"/>
      <c r="K18" s="101"/>
    </row>
    <row r="19" ht="19.5" customHeight="1" spans="1:11">
      <c r="A19" s="78"/>
      <c r="B19" s="98"/>
      <c r="C19" s="99"/>
      <c r="D19" s="100"/>
      <c r="E19" s="100"/>
      <c r="F19" s="101"/>
      <c r="G19" s="101"/>
      <c r="H19" s="101"/>
      <c r="I19" s="101"/>
      <c r="J19" s="101"/>
      <c r="K19" s="101"/>
    </row>
    <row r="20" ht="19.5" customHeight="1" spans="1:11">
      <c r="A20" s="78"/>
      <c r="B20" s="98"/>
      <c r="C20" s="99"/>
      <c r="D20" s="100"/>
      <c r="E20" s="100"/>
      <c r="F20" s="101"/>
      <c r="G20" s="101"/>
      <c r="H20" s="101"/>
      <c r="I20" s="101"/>
      <c r="J20" s="101"/>
      <c r="K20" s="101"/>
    </row>
    <row r="21" ht="19.5" customHeight="1" spans="1:11">
      <c r="A21" s="78" t="s">
        <v>102</v>
      </c>
      <c r="B21" s="98" t="s">
        <v>103</v>
      </c>
      <c r="C21" s="99"/>
      <c r="D21" s="100"/>
      <c r="E21" s="100"/>
      <c r="F21" s="101"/>
      <c r="G21" s="101"/>
      <c r="H21" s="101"/>
      <c r="I21" s="101"/>
      <c r="J21" s="101"/>
      <c r="K21" s="101"/>
    </row>
    <row r="22" ht="19.5" customHeight="1" spans="1:11">
      <c r="A22" s="69"/>
      <c r="B22" s="98"/>
      <c r="C22" s="99"/>
      <c r="D22" s="100"/>
      <c r="E22" s="100"/>
      <c r="F22" s="101"/>
      <c r="G22" s="101"/>
      <c r="H22" s="101"/>
      <c r="I22" s="101"/>
      <c r="J22" s="101"/>
      <c r="K22" s="101"/>
    </row>
    <row r="23" ht="19.5" customHeight="1" spans="1:11">
      <c r="A23" s="69"/>
      <c r="B23" s="99"/>
      <c r="C23" s="99"/>
      <c r="D23" s="102"/>
      <c r="E23" s="102"/>
      <c r="F23" s="101"/>
      <c r="G23" s="101"/>
      <c r="H23" s="101"/>
      <c r="I23" s="101"/>
      <c r="J23" s="101"/>
      <c r="K23" s="101"/>
    </row>
  </sheetData>
  <mergeCells count="12">
    <mergeCell ref="H1:K1"/>
    <mergeCell ref="A2:K2"/>
    <mergeCell ref="F4:G4"/>
    <mergeCell ref="A4:A5"/>
    <mergeCell ref="B4:B5"/>
    <mergeCell ref="C4:C5"/>
    <mergeCell ref="D4:D5"/>
    <mergeCell ref="E4:E5"/>
    <mergeCell ref="H4:H5"/>
    <mergeCell ref="I4:I5"/>
    <mergeCell ref="J4:J5"/>
    <mergeCell ref="K4:K5"/>
  </mergeCells>
  <pageMargins left="0.32" right="0.17" top="0.45" bottom="0.28" header="0.31496062992126" footer="0.31496062992126"/>
  <pageSetup paperSize="9" scale="81"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R18"/>
  <sheetViews>
    <sheetView workbookViewId="0">
      <selection activeCell="C6" sqref="C6"/>
    </sheetView>
  </sheetViews>
  <sheetFormatPr defaultColWidth="9.11111111111111" defaultRowHeight="15.6"/>
  <cols>
    <col min="1" max="1" width="9.11111111111111" style="80"/>
    <col min="2" max="2" width="31.4444444444444" style="80" customWidth="1"/>
    <col min="3" max="3" width="68.7777777777778" style="80" customWidth="1"/>
    <col min="4" max="4" width="22.8888888888889" style="80" customWidth="1"/>
    <col min="5" max="6" width="25.5555555555556" style="80" customWidth="1"/>
    <col min="7" max="16384" width="9.11111111111111" style="80"/>
  </cols>
  <sheetData>
    <row r="1" ht="77.25" customHeight="1" spans="5:6">
      <c r="E1" s="81" t="s">
        <v>104</v>
      </c>
      <c r="F1" s="82"/>
    </row>
    <row r="3" ht="48" customHeight="1" spans="1:9">
      <c r="A3" s="9" t="s">
        <v>105</v>
      </c>
      <c r="B3" s="9"/>
      <c r="C3" s="9"/>
      <c r="D3" s="9"/>
      <c r="E3" s="9"/>
      <c r="F3" s="9"/>
      <c r="G3" s="83"/>
      <c r="H3" s="83"/>
      <c r="I3" s="83"/>
    </row>
    <row r="5" ht="31.2" spans="1:18">
      <c r="A5" s="84" t="s">
        <v>3</v>
      </c>
      <c r="B5" s="84" t="s">
        <v>106</v>
      </c>
      <c r="C5" s="84" t="s">
        <v>107</v>
      </c>
      <c r="D5" s="84" t="s">
        <v>108</v>
      </c>
      <c r="E5" s="84" t="s">
        <v>109</v>
      </c>
      <c r="F5" s="84" t="s">
        <v>110</v>
      </c>
      <c r="G5" s="81"/>
      <c r="H5" s="81"/>
      <c r="I5" s="81"/>
      <c r="J5" s="87"/>
      <c r="K5" s="87"/>
      <c r="L5" s="87"/>
      <c r="M5" s="87"/>
      <c r="N5" s="87"/>
      <c r="O5" s="87"/>
      <c r="P5" s="87"/>
      <c r="Q5" s="87"/>
      <c r="R5" s="87"/>
    </row>
    <row r="6" ht="180.6" customHeight="1" spans="1:18">
      <c r="A6" s="85">
        <v>1</v>
      </c>
      <c r="B6" s="85" t="s">
        <v>111</v>
      </c>
      <c r="C6" s="86"/>
      <c r="D6" s="86" t="s">
        <v>112</v>
      </c>
      <c r="E6" s="86" t="s">
        <v>113</v>
      </c>
      <c r="F6" s="86" t="s">
        <v>114</v>
      </c>
      <c r="G6" s="87"/>
      <c r="H6" s="87"/>
      <c r="I6" s="87"/>
      <c r="J6" s="87"/>
      <c r="K6" s="87"/>
      <c r="L6" s="87"/>
      <c r="M6" s="87"/>
      <c r="N6" s="87"/>
      <c r="O6" s="87"/>
      <c r="P6" s="87"/>
      <c r="Q6" s="87"/>
      <c r="R6" s="87"/>
    </row>
    <row r="7" ht="113.4" customHeight="1" spans="1:18">
      <c r="A7" s="85">
        <v>2</v>
      </c>
      <c r="B7" s="86" t="s">
        <v>115</v>
      </c>
      <c r="C7" s="88" t="s">
        <v>116</v>
      </c>
      <c r="D7" s="86" t="s">
        <v>112</v>
      </c>
      <c r="E7" s="86" t="s">
        <v>113</v>
      </c>
      <c r="F7" s="86" t="s">
        <v>114</v>
      </c>
      <c r="G7" s="87"/>
      <c r="H7" s="87"/>
      <c r="I7" s="87"/>
      <c r="J7" s="87"/>
      <c r="K7" s="87"/>
      <c r="L7" s="87"/>
      <c r="M7" s="87"/>
      <c r="N7" s="87"/>
      <c r="O7" s="87"/>
      <c r="P7" s="87"/>
      <c r="Q7" s="87"/>
      <c r="R7" s="87"/>
    </row>
    <row r="8" spans="4:18">
      <c r="D8" s="87"/>
      <c r="E8" s="87"/>
      <c r="F8" s="87"/>
      <c r="G8" s="87"/>
      <c r="H8" s="87"/>
      <c r="I8" s="87"/>
      <c r="J8" s="87"/>
      <c r="K8" s="87"/>
      <c r="L8" s="87"/>
      <c r="M8" s="87"/>
      <c r="N8" s="87"/>
      <c r="O8" s="87"/>
      <c r="P8" s="87"/>
      <c r="Q8" s="87"/>
      <c r="R8" s="87"/>
    </row>
    <row r="9" spans="4:18">
      <c r="D9" s="87"/>
      <c r="E9" s="87"/>
      <c r="F9" s="87"/>
      <c r="G9" s="87"/>
      <c r="H9" s="87"/>
      <c r="I9" s="87"/>
      <c r="J9" s="87"/>
      <c r="K9" s="87"/>
      <c r="L9" s="87"/>
      <c r="M9" s="87"/>
      <c r="N9" s="87"/>
      <c r="O9" s="87"/>
      <c r="P9" s="87"/>
      <c r="Q9" s="87"/>
      <c r="R9" s="87"/>
    </row>
    <row r="10" ht="17.4" spans="3:18">
      <c r="C10" s="89" t="s">
        <v>18</v>
      </c>
      <c r="D10" s="89"/>
      <c r="E10" s="89" t="s">
        <v>19</v>
      </c>
      <c r="F10" s="87"/>
      <c r="G10" s="87"/>
      <c r="H10" s="87"/>
      <c r="I10" s="87"/>
      <c r="J10" s="87"/>
      <c r="K10" s="87"/>
      <c r="L10" s="87"/>
      <c r="M10" s="87"/>
      <c r="N10" s="87"/>
      <c r="O10" s="87"/>
      <c r="P10" s="87"/>
      <c r="Q10" s="87"/>
      <c r="R10" s="87"/>
    </row>
    <row r="11" ht="17.4" spans="3:18">
      <c r="C11" s="89"/>
      <c r="D11" s="89"/>
      <c r="E11" s="89"/>
      <c r="F11" s="87"/>
      <c r="G11" s="87"/>
      <c r="H11" s="87"/>
      <c r="I11" s="87"/>
      <c r="J11" s="87"/>
      <c r="K11" s="87"/>
      <c r="L11" s="87"/>
      <c r="M11" s="87"/>
      <c r="N11" s="87"/>
      <c r="O11" s="87"/>
      <c r="P11" s="87"/>
      <c r="Q11" s="87"/>
      <c r="R11" s="87"/>
    </row>
    <row r="12" ht="17.4" spans="3:18">
      <c r="C12" s="89"/>
      <c r="D12" s="89"/>
      <c r="E12" s="89"/>
      <c r="F12" s="87"/>
      <c r="G12" s="87"/>
      <c r="H12" s="87"/>
      <c r="I12" s="87"/>
      <c r="J12" s="87"/>
      <c r="K12" s="87"/>
      <c r="L12" s="87"/>
      <c r="M12" s="87"/>
      <c r="N12" s="87"/>
      <c r="O12" s="87"/>
      <c r="P12" s="87"/>
      <c r="Q12" s="87"/>
      <c r="R12" s="87"/>
    </row>
    <row r="13" ht="17.4" spans="3:18">
      <c r="C13" s="89" t="s">
        <v>20</v>
      </c>
      <c r="D13" s="89"/>
      <c r="E13" s="89" t="s">
        <v>21</v>
      </c>
      <c r="F13" s="87"/>
      <c r="G13" s="87"/>
      <c r="H13" s="87"/>
      <c r="I13" s="87"/>
      <c r="J13" s="87"/>
      <c r="K13" s="87"/>
      <c r="L13" s="87"/>
      <c r="M13" s="87"/>
      <c r="N13" s="87"/>
      <c r="O13" s="87"/>
      <c r="P13" s="87"/>
      <c r="Q13" s="87"/>
      <c r="R13" s="87"/>
    </row>
    <row r="14" spans="4:18">
      <c r="D14" s="87"/>
      <c r="E14" s="87"/>
      <c r="F14" s="87"/>
      <c r="G14" s="87"/>
      <c r="H14" s="87"/>
      <c r="I14" s="87"/>
      <c r="J14" s="87"/>
      <c r="K14" s="87"/>
      <c r="L14" s="87"/>
      <c r="M14" s="87"/>
      <c r="N14" s="87"/>
      <c r="O14" s="87"/>
      <c r="P14" s="87"/>
      <c r="Q14" s="87"/>
      <c r="R14" s="87"/>
    </row>
    <row r="15" spans="4:18">
      <c r="D15" s="87"/>
      <c r="E15" s="87"/>
      <c r="F15" s="87"/>
      <c r="G15" s="87"/>
      <c r="H15" s="87"/>
      <c r="I15" s="87"/>
      <c r="J15" s="87"/>
      <c r="K15" s="87"/>
      <c r="L15" s="87"/>
      <c r="M15" s="87"/>
      <c r="N15" s="87"/>
      <c r="O15" s="87"/>
      <c r="P15" s="87"/>
      <c r="Q15" s="87"/>
      <c r="R15" s="87"/>
    </row>
    <row r="16" spans="4:18">
      <c r="D16" s="87"/>
      <c r="E16" s="87"/>
      <c r="F16" s="87"/>
      <c r="G16" s="87"/>
      <c r="H16" s="87"/>
      <c r="I16" s="87"/>
      <c r="J16" s="87"/>
      <c r="K16" s="87"/>
      <c r="L16" s="87"/>
      <c r="M16" s="87"/>
      <c r="N16" s="87"/>
      <c r="O16" s="87"/>
      <c r="P16" s="87"/>
      <c r="Q16" s="87"/>
      <c r="R16" s="87"/>
    </row>
    <row r="17" spans="4:18">
      <c r="D17" s="87"/>
      <c r="E17" s="87"/>
      <c r="F17" s="87"/>
      <c r="G17" s="87"/>
      <c r="H17" s="87"/>
      <c r="I17" s="87"/>
      <c r="J17" s="87"/>
      <c r="K17" s="87"/>
      <c r="L17" s="87"/>
      <c r="M17" s="87"/>
      <c r="N17" s="87"/>
      <c r="O17" s="87"/>
      <c r="P17" s="87"/>
      <c r="Q17" s="87"/>
      <c r="R17" s="87"/>
    </row>
    <row r="18" spans="4:18">
      <c r="D18" s="87"/>
      <c r="E18" s="87"/>
      <c r="F18" s="87"/>
      <c r="G18" s="87"/>
      <c r="H18" s="87"/>
      <c r="I18" s="87"/>
      <c r="J18" s="87"/>
      <c r="K18" s="87"/>
      <c r="L18" s="87"/>
      <c r="M18" s="87"/>
      <c r="N18" s="87"/>
      <c r="O18" s="87"/>
      <c r="P18" s="87"/>
      <c r="Q18" s="87"/>
      <c r="R18" s="87"/>
    </row>
  </sheetData>
  <mergeCells count="2">
    <mergeCell ref="E1:F1"/>
    <mergeCell ref="A3:F3"/>
  </mergeCells>
  <printOptions horizontalCentered="1"/>
  <pageMargins left="0.393700787401575" right="0.393700787401575" top="0.748031496062992" bottom="0.748031496062992" header="0.31496062992126" footer="0.3149606299212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Company>SPecialiST RePack</Company>
  <Application>Microsoft Excel</Application>
  <HeadingPairs>
    <vt:vector size="2" baseType="variant">
      <vt:variant>
        <vt:lpstr>工作表</vt:lpstr>
      </vt:variant>
      <vt:variant>
        <vt:i4>16</vt:i4>
      </vt:variant>
    </vt:vector>
  </HeadingPairs>
  <TitlesOfParts>
    <vt:vector size="16"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99890</cp:lastModifiedBy>
  <dcterms:created xsi:type="dcterms:W3CDTF">2020-01-15T07:42:00Z</dcterms:created>
  <cp:lastPrinted>2022-02-16T06:47:00Z</cp:lastPrinted>
  <dcterms:modified xsi:type="dcterms:W3CDTF">2022-03-18T17:50:18Z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A8B81368259B48BAA99D7591523D7374</vt:lpwstr>
  </property>
  <property fmtid="{D5CDD505-2E9C-101B-9397-08002B2CF9AE}" pid="3" name="KSOProductBuildVer">
    <vt:lpwstr>1049-11.2.0.11029</vt:lpwstr>
  </property>
</Properties>
</file>